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P1\2025\na stronę\"/>
    </mc:Choice>
  </mc:AlternateContent>
  <xr:revisionPtr revIDLastSave="0" documentId="8_{05FC8070-676B-420B-ACBD-5ACD36534EC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3" i="1" l="1"/>
  <c r="H93" i="1"/>
  <c r="I93" i="1" s="1"/>
  <c r="G94" i="1"/>
  <c r="H94" i="1"/>
  <c r="I94" i="1" s="1"/>
  <c r="J94" i="1" s="1"/>
  <c r="G95" i="1"/>
  <c r="H95" i="1"/>
  <c r="G96" i="1"/>
  <c r="H96" i="1"/>
  <c r="I96" i="1"/>
  <c r="J96" i="1"/>
  <c r="G97" i="1"/>
  <c r="H97" i="1"/>
  <c r="I97" i="1"/>
  <c r="J97" i="1" s="1"/>
  <c r="I95" i="1" l="1"/>
  <c r="J95" i="1" s="1"/>
  <c r="J93" i="1"/>
  <c r="G51" i="1" l="1"/>
  <c r="H51" i="1"/>
  <c r="I51" i="1" s="1"/>
  <c r="J51" i="1" s="1"/>
  <c r="G52" i="1"/>
  <c r="H52" i="1"/>
  <c r="I52" i="1" s="1"/>
  <c r="J52" i="1" s="1"/>
  <c r="G53" i="1"/>
  <c r="H53" i="1"/>
  <c r="I53" i="1" s="1"/>
  <c r="J53" i="1" s="1"/>
  <c r="G54" i="1"/>
  <c r="H54" i="1"/>
  <c r="I54" i="1" s="1"/>
  <c r="J54" i="1" s="1"/>
  <c r="G55" i="1"/>
  <c r="H55" i="1"/>
  <c r="I55" i="1" s="1"/>
  <c r="J55" i="1" s="1"/>
  <c r="G56" i="1"/>
  <c r="H56" i="1"/>
  <c r="I56" i="1" s="1"/>
  <c r="J56" i="1" s="1"/>
  <c r="G57" i="1"/>
  <c r="H57" i="1"/>
  <c r="I57" i="1" s="1"/>
  <c r="J57" i="1" s="1"/>
  <c r="G58" i="1"/>
  <c r="H58" i="1"/>
  <c r="I58" i="1" s="1"/>
  <c r="J58" i="1" s="1"/>
  <c r="G59" i="1"/>
  <c r="H59" i="1"/>
  <c r="I59" i="1" s="1"/>
  <c r="J59" i="1" s="1"/>
  <c r="G60" i="1"/>
  <c r="H60" i="1"/>
  <c r="I60" i="1" s="1"/>
  <c r="J60" i="1" s="1"/>
  <c r="G61" i="1"/>
  <c r="H61" i="1"/>
  <c r="I61" i="1" s="1"/>
  <c r="J61" i="1" s="1"/>
  <c r="G62" i="1"/>
  <c r="H62" i="1"/>
  <c r="I62" i="1" s="1"/>
  <c r="J62" i="1" s="1"/>
  <c r="G63" i="1"/>
  <c r="H63" i="1"/>
  <c r="I63" i="1" s="1"/>
  <c r="J63" i="1" s="1"/>
  <c r="G64" i="1"/>
  <c r="H64" i="1"/>
  <c r="I64" i="1" s="1"/>
  <c r="J64" i="1" s="1"/>
  <c r="G65" i="1"/>
  <c r="H65" i="1"/>
  <c r="I65" i="1" s="1"/>
  <c r="J65" i="1" s="1"/>
  <c r="G66" i="1"/>
  <c r="H66" i="1"/>
  <c r="I66" i="1" s="1"/>
  <c r="J66" i="1" s="1"/>
  <c r="G67" i="1"/>
  <c r="H67" i="1"/>
  <c r="I67" i="1" s="1"/>
  <c r="J67" i="1" s="1"/>
  <c r="G68" i="1"/>
  <c r="H68" i="1"/>
  <c r="I68" i="1" s="1"/>
  <c r="J68" i="1" s="1"/>
  <c r="G69" i="1"/>
  <c r="H69" i="1"/>
  <c r="I69" i="1" s="1"/>
  <c r="J69" i="1" s="1"/>
  <c r="G70" i="1"/>
  <c r="H70" i="1"/>
  <c r="I70" i="1" s="1"/>
  <c r="J70" i="1" s="1"/>
  <c r="G71" i="1"/>
  <c r="H71" i="1"/>
  <c r="I71" i="1" s="1"/>
  <c r="J71" i="1" s="1"/>
  <c r="G72" i="1"/>
  <c r="H72" i="1"/>
  <c r="I72" i="1" s="1"/>
  <c r="J72" i="1" s="1"/>
  <c r="G73" i="1"/>
  <c r="H73" i="1"/>
  <c r="I73" i="1" s="1"/>
  <c r="J73" i="1" s="1"/>
  <c r="G74" i="1"/>
  <c r="H74" i="1"/>
  <c r="I74" i="1" s="1"/>
  <c r="J74" i="1" s="1"/>
  <c r="G75" i="1"/>
  <c r="H75" i="1"/>
  <c r="I75" i="1" s="1"/>
  <c r="J75" i="1" s="1"/>
  <c r="G76" i="1"/>
  <c r="H76" i="1"/>
  <c r="I76" i="1" s="1"/>
  <c r="G77" i="1"/>
  <c r="H77" i="1"/>
  <c r="I77" i="1" s="1"/>
  <c r="G78" i="1"/>
  <c r="H78" i="1"/>
  <c r="I78" i="1" s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I88" i="1" s="1"/>
  <c r="G89" i="1"/>
  <c r="H89" i="1"/>
  <c r="I89" i="1" s="1"/>
  <c r="G90" i="1"/>
  <c r="H90" i="1"/>
  <c r="I90" i="1" s="1"/>
  <c r="G91" i="1"/>
  <c r="H91" i="1"/>
  <c r="I91" i="1" s="1"/>
  <c r="G92" i="1"/>
  <c r="H92" i="1"/>
  <c r="I92" i="1" s="1"/>
  <c r="J90" i="1" l="1"/>
  <c r="J89" i="1"/>
  <c r="J91" i="1"/>
  <c r="I84" i="1"/>
  <c r="J84" i="1" s="1"/>
  <c r="I82" i="1"/>
  <c r="J82" i="1" s="1"/>
  <c r="I87" i="1"/>
  <c r="J87" i="1" s="1"/>
  <c r="I85" i="1"/>
  <c r="J85" i="1" s="1"/>
  <c r="I83" i="1"/>
  <c r="J83" i="1" s="1"/>
  <c r="I81" i="1"/>
  <c r="J81" i="1" s="1"/>
  <c r="I79" i="1"/>
  <c r="J79" i="1" s="1"/>
  <c r="I86" i="1"/>
  <c r="J86" i="1" s="1"/>
  <c r="I80" i="1"/>
  <c r="J80" i="1" s="1"/>
  <c r="J92" i="1"/>
  <c r="J88" i="1"/>
  <c r="J78" i="1"/>
  <c r="J77" i="1"/>
  <c r="J76" i="1"/>
  <c r="G30" i="1" l="1"/>
  <c r="H30" i="1"/>
  <c r="I30" i="1" s="1"/>
  <c r="G31" i="1"/>
  <c r="H31" i="1"/>
  <c r="I31" i="1" s="1"/>
  <c r="J31" i="1" s="1"/>
  <c r="G32" i="1"/>
  <c r="H32" i="1"/>
  <c r="I32" i="1" s="1"/>
  <c r="J32" i="1" s="1"/>
  <c r="G33" i="1"/>
  <c r="H33" i="1"/>
  <c r="I33" i="1" s="1"/>
  <c r="J33" i="1" s="1"/>
  <c r="G34" i="1"/>
  <c r="H34" i="1"/>
  <c r="I34" i="1" s="1"/>
  <c r="J34" i="1" s="1"/>
  <c r="G35" i="1"/>
  <c r="H35" i="1"/>
  <c r="I35" i="1" s="1"/>
  <c r="J35" i="1" s="1"/>
  <c r="G36" i="1"/>
  <c r="H36" i="1"/>
  <c r="I36" i="1" s="1"/>
  <c r="J36" i="1" s="1"/>
  <c r="G37" i="1"/>
  <c r="H37" i="1"/>
  <c r="I37" i="1" s="1"/>
  <c r="J37" i="1" s="1"/>
  <c r="G38" i="1"/>
  <c r="H38" i="1"/>
  <c r="I38" i="1" s="1"/>
  <c r="J38" i="1" s="1"/>
  <c r="G39" i="1"/>
  <c r="H39" i="1"/>
  <c r="I39" i="1" s="1"/>
  <c r="J39" i="1" s="1"/>
  <c r="G40" i="1"/>
  <c r="H40" i="1"/>
  <c r="I40" i="1" s="1"/>
  <c r="J40" i="1" s="1"/>
  <c r="G41" i="1"/>
  <c r="H41" i="1"/>
  <c r="I41" i="1" s="1"/>
  <c r="J41" i="1" s="1"/>
  <c r="G42" i="1"/>
  <c r="H42" i="1"/>
  <c r="I42" i="1" s="1"/>
  <c r="J42" i="1" s="1"/>
  <c r="G43" i="1"/>
  <c r="H43" i="1"/>
  <c r="I43" i="1" s="1"/>
  <c r="J43" i="1" s="1"/>
  <c r="G44" i="1"/>
  <c r="H44" i="1"/>
  <c r="I44" i="1" s="1"/>
  <c r="J44" i="1" s="1"/>
  <c r="G45" i="1"/>
  <c r="H45" i="1"/>
  <c r="I45" i="1" s="1"/>
  <c r="J45" i="1" s="1"/>
  <c r="G46" i="1"/>
  <c r="H46" i="1"/>
  <c r="I46" i="1" s="1"/>
  <c r="J46" i="1" s="1"/>
  <c r="G47" i="1"/>
  <c r="H47" i="1"/>
  <c r="I47" i="1" s="1"/>
  <c r="J47" i="1" s="1"/>
  <c r="G48" i="1"/>
  <c r="H48" i="1"/>
  <c r="I48" i="1" s="1"/>
  <c r="J48" i="1" s="1"/>
  <c r="G49" i="1"/>
  <c r="H49" i="1"/>
  <c r="I49" i="1" s="1"/>
  <c r="J49" i="1" s="1"/>
  <c r="G50" i="1"/>
  <c r="H50" i="1"/>
  <c r="I50" i="1" s="1"/>
  <c r="J50" i="1" s="1"/>
  <c r="G21" i="1"/>
  <c r="H21" i="1"/>
  <c r="I21" i="1" s="1"/>
  <c r="J21" i="1" s="1"/>
  <c r="G22" i="1"/>
  <c r="H22" i="1"/>
  <c r="I22" i="1" s="1"/>
  <c r="J22" i="1" s="1"/>
  <c r="G23" i="1"/>
  <c r="H23" i="1"/>
  <c r="I23" i="1" s="1"/>
  <c r="J23" i="1" s="1"/>
  <c r="G24" i="1"/>
  <c r="H24" i="1"/>
  <c r="I24" i="1" s="1"/>
  <c r="J24" i="1" s="1"/>
  <c r="G25" i="1"/>
  <c r="H25" i="1"/>
  <c r="I25" i="1" s="1"/>
  <c r="J25" i="1" s="1"/>
  <c r="G26" i="1"/>
  <c r="H26" i="1"/>
  <c r="I26" i="1" s="1"/>
  <c r="J26" i="1" s="1"/>
  <c r="G27" i="1"/>
  <c r="H27" i="1"/>
  <c r="I27" i="1" s="1"/>
  <c r="J27" i="1" s="1"/>
  <c r="G28" i="1"/>
  <c r="H28" i="1"/>
  <c r="I28" i="1" s="1"/>
  <c r="G29" i="1"/>
  <c r="H29" i="1"/>
  <c r="I29" i="1" s="1"/>
  <c r="J30" i="1" l="1"/>
  <c r="J29" i="1"/>
  <c r="J28" i="1"/>
  <c r="G12" i="1" l="1"/>
  <c r="G13" i="1"/>
  <c r="G14" i="1"/>
  <c r="G15" i="1"/>
  <c r="G16" i="1"/>
  <c r="G17" i="1"/>
  <c r="G18" i="1"/>
  <c r="G19" i="1"/>
  <c r="G20" i="1"/>
  <c r="G11" i="1"/>
  <c r="H12" i="1"/>
  <c r="H13" i="1"/>
  <c r="H14" i="1"/>
  <c r="I14" i="1" s="1"/>
  <c r="J14" i="1" s="1"/>
  <c r="H15" i="1"/>
  <c r="I15" i="1" s="1"/>
  <c r="H16" i="1"/>
  <c r="I16" i="1" s="1"/>
  <c r="J16" i="1" s="1"/>
  <c r="H17" i="1"/>
  <c r="H18" i="1"/>
  <c r="I18" i="1" s="1"/>
  <c r="J18" i="1" s="1"/>
  <c r="H19" i="1"/>
  <c r="I19" i="1" s="1"/>
  <c r="H20" i="1"/>
  <c r="I20" i="1" s="1"/>
  <c r="J20" i="1" s="1"/>
  <c r="H11" i="1"/>
  <c r="H98" i="1" l="1"/>
  <c r="I17" i="1"/>
  <c r="J17" i="1" s="1"/>
  <c r="I12" i="1"/>
  <c r="J12" i="1" s="1"/>
  <c r="J19" i="1"/>
  <c r="J15" i="1"/>
  <c r="I11" i="1"/>
  <c r="J11" i="1" s="1"/>
  <c r="I13" i="1"/>
  <c r="J13" i="1" s="1"/>
  <c r="J98" i="1" l="1"/>
  <c r="I98" i="1"/>
</calcChain>
</file>

<file path=xl/sharedStrings.xml><?xml version="1.0" encoding="utf-8"?>
<sst xmlns="http://schemas.openxmlformats.org/spreadsheetml/2006/main" count="191" uniqueCount="108">
  <si>
    <t>Lp.</t>
  </si>
  <si>
    <t>Asortyment</t>
  </si>
  <si>
    <t>Jedn. miary</t>
  </si>
  <si>
    <t>Stawka podatku VAT [%]</t>
  </si>
  <si>
    <t>Wartość netto [zł]</t>
  </si>
  <si>
    <t>Kwota podatku VAT [zł]</t>
  </si>
  <si>
    <t xml:space="preserve">Wartość brutto [zł] </t>
  </si>
  <si>
    <t>Razem</t>
  </si>
  <si>
    <t>Cena jedn. netto [zł]</t>
  </si>
  <si>
    <t>Cena jedn. brutto[zł]</t>
  </si>
  <si>
    <t>nazwa i adres Wykonawcy, NIP, REGON</t>
  </si>
  <si>
    <t xml:space="preserve">Ilość </t>
  </si>
  <si>
    <t>szt.</t>
  </si>
  <si>
    <t>Dokument należy wypełnić i podpisać kwalifikowanym podpisem elektronicznym lub podpisem zaufanym lub podpisem osobistym przez osobę uprawnioną do reprezentacji i ząłaczyć do oferty</t>
  </si>
  <si>
    <t>kg</t>
  </si>
  <si>
    <t>opakowanie</t>
  </si>
  <si>
    <t>Załacznik nr 6
 do SWZ</t>
  </si>
  <si>
    <t xml:space="preserve">Część 5: Dostawa warzyw i świeżych owoców </t>
  </si>
  <si>
    <t>ARBUZ klasa I wg Rozporządzenia Komisji WE nr 1093/97 (dostawa w sezonie)</t>
  </si>
  <si>
    <t>BANANY klasa I wg Rozporządzenia Komisji WE nr 2257/94 odmiana CONSUL, TURBAN, MONITA, CHIQUITTA (listopad-marzec)</t>
  </si>
  <si>
    <t>BANANY klasa I wg Rozporządzenia Komisji WE nr 2257/94,  odmiana CONSUL, TURBAN, MONITA, CHIQUITTA (kwiecień-październik)</t>
  </si>
  <si>
    <t>BOTWINA, pęczek 400-500g, wielkość sezonowa</t>
  </si>
  <si>
    <t>pęczek</t>
  </si>
  <si>
    <t>BROKUŁY, różyczki zwarte, barwa intensywna zielona, min. 400g</t>
  </si>
  <si>
    <t>BRUKSELKA</t>
  </si>
  <si>
    <t>BURAKI CZERWONE, konsumpcyjne, bez liści, wielkość średnia</t>
  </si>
  <si>
    <t>CEBULA BIAŁA (bez szczypioru), wielkość średnia</t>
  </si>
  <si>
    <t>CUKINIA, sezonowo</t>
  </si>
  <si>
    <t>CYTRYNA (średnia wielkość)</t>
  </si>
  <si>
    <t>CZEREŚNIE, słodkie, 1 gatunek (maj-czerwiec)</t>
  </si>
  <si>
    <t>CZOSNEK ŚWIEŻY (min. 80g), krajowy</t>
  </si>
  <si>
    <t>DYNIA, dojrzała, słodka (wrzesień-grudzień), min. 800g</t>
  </si>
  <si>
    <t>FASOLKA SZPARAGOWA ZIELONA, bez łyka</t>
  </si>
  <si>
    <t>FASOLKA SZPARAGOWA ŻÓŁTA, bez łyka</t>
  </si>
  <si>
    <t>GROCH ŁUSKANY, opakowanie 1000g</t>
  </si>
  <si>
    <t>GRUSZKI (kwiecień-październik, krajowe)</t>
  </si>
  <si>
    <t>JABŁKA KOMPOTOWE (np. Reneta, Antonówka, krajowe)</t>
  </si>
  <si>
    <t>JABŁKA, typu cortland, ligol champion, delikates, rubin, jonagored, średnia wielkość, bez korka</t>
  </si>
  <si>
    <t>JAJA KONSUMPCYJNE KURZE, świeże (z chowu klatkowego, klasa L duże - 63-73g), zdezynfekowane za pomocą promienia ultrafioletowego</t>
  </si>
  <si>
    <t>KALAFIOR (min. 800g)</t>
  </si>
  <si>
    <t>KAPUSTA BIAŁA (główka 2000-3000g)</t>
  </si>
  <si>
    <t>KAPUSTA CZERWONA, główka 2000-2500g</t>
  </si>
  <si>
    <t>KAPUSTA KISZONA BIAŁA, nie przekwaszona, opakowanie wiaderko plastikowe 5000g</t>
  </si>
  <si>
    <t>KAPUSTA MŁODA, główka min. 800g (maj-czerwiec)</t>
  </si>
  <si>
    <t>KAPUSTA PEKIŃSKA (foliowana)</t>
  </si>
  <si>
    <t>KIEŁKI ŚWIEŻE, opakowanie 250-280g</t>
  </si>
  <si>
    <t>KIWI (sztuka 15-20g, dostawa na palecie)</t>
  </si>
  <si>
    <t>KOPEREK (natka), pęczek, wielkość sezonowa</t>
  </si>
  <si>
    <t>MANDARYNKA, bezpestkowa</t>
  </si>
  <si>
    <t>MARCHEW KAROTKA, wielkość średnia, bez naci</t>
  </si>
  <si>
    <t>NATKA PIETRUSZKI, pęczki o wadze sezonowej</t>
  </si>
  <si>
    <t>OGÓREK GRUNTOWY ŚWIEŻY (krajowy)</t>
  </si>
  <si>
    <t>OGÓREK KISZONY w naturalnym kwasie z koprem i solą (wiaderko, pojemność 3000-6000g)</t>
  </si>
  <si>
    <t>OGÓREK ZIELONY SZKLARNIOWY ŚWIEŻY (kwiecień-październik)</t>
  </si>
  <si>
    <t>OGÓREK ZIELONY SZKLARNIOWY ŚWIEŻY (listopad-marzec)</t>
  </si>
  <si>
    <t>PAPRYKA CZERWONA (kwiecień-październik)</t>
  </si>
  <si>
    <t>PAPRYKA CZERWONA (listopad-marzec)</t>
  </si>
  <si>
    <t>PIECZARKI</t>
  </si>
  <si>
    <t>PIETRUSZKA</t>
  </si>
  <si>
    <t>POMARAŃCZE TYPU NOWELINA, cienka skórka</t>
  </si>
  <si>
    <t>POMIDORY CZERWONE (kwiecień-październik)</t>
  </si>
  <si>
    <t>POMIDORY CZERWONE (listopad-marzec)</t>
  </si>
  <si>
    <t>POR</t>
  </si>
  <si>
    <t>RZODKIEWKA, okrągła, pęczki 180-250g</t>
  </si>
  <si>
    <t>SAŁATA ZIELONA (kwiecień-październik), wielkość sezonowa</t>
  </si>
  <si>
    <t>SAŁATA ZIELONA (listopad-marzec), wielkość sezonowa</t>
  </si>
  <si>
    <t>SELER KORZENIOWY</t>
  </si>
  <si>
    <t>ŚLIWKI DESEROWE TYPU WĘGIERKA/PREZYDENT,dojrzałość konsumpcyjna, odchodzące od pestek (wrzesień-grudzień, krajowa)</t>
  </si>
  <si>
    <t>WINOGRONA JASNE/CIEMNE, kiście zagraniczne</t>
  </si>
  <si>
    <t>ZIEMNIAKI MŁODE, średniej wielkości, (maj-czerwiec)</t>
  </si>
  <si>
    <t xml:space="preserve">ANANAS świeży, dojrzały, waga min. 1000g </t>
  </si>
  <si>
    <t>AVOCADO, wielkość sezonowa</t>
  </si>
  <si>
    <t>BORÓWKA AMERYKAŃSKA, opakowanie 500g</t>
  </si>
  <si>
    <t>BRZOSKWINIE</t>
  </si>
  <si>
    <t>CEBULA CZERWONA (wielkośc średnia)</t>
  </si>
  <si>
    <t>DYMKA ZE SZCZYPIOREM, pęczki wielkość sezonowa</t>
  </si>
  <si>
    <t xml:space="preserve">FASOLA BIAŁA SUCHA, drobna, opakowanie 1000g </t>
  </si>
  <si>
    <t>GREJFRUT CZERWONY/ZIELONY</t>
  </si>
  <si>
    <t>IMBIR ŚWIEŻY KORZEŃ</t>
  </si>
  <si>
    <t>KALAREPA</t>
  </si>
  <si>
    <t>KAPUSTA KISZONA CZERWONA, nie przekwaszona, opakowanie wiaderko plastikowe 5000g</t>
  </si>
  <si>
    <t>KAPUSTA WŁOSKA, główka 1800-2200g</t>
  </si>
  <si>
    <t>MARCHEW KAROTKA, wielkość średnia, myta, opakowanie foliowe</t>
  </si>
  <si>
    <t>MELON ŻÓŁTY, klasa I lub II</t>
  </si>
  <si>
    <t>NEKTARYNKA</t>
  </si>
  <si>
    <t>OGÓREK MAŁOSOLNY, w naturalnym kwasie z koprem i solą (wiaderko, pojemność 3000-6000g)</t>
  </si>
  <si>
    <t>PIETRUSZKA (natka, wielkość sezonowa)</t>
  </si>
  <si>
    <t>POMELO, 1 gatunek (listopad-styczeń)</t>
  </si>
  <si>
    <t>POMIDORKI KOKTAILOWE, opakowanie 500g</t>
  </si>
  <si>
    <t>RZEPA BIAŁA</t>
  </si>
  <si>
    <t>RZODKIEW BIAŁA, wielkość sezonowa</t>
  </si>
  <si>
    <t>SAŁATA KARBOWANA KOLOROWA (min. 300g)</t>
  </si>
  <si>
    <t>SAŁATA LODOWA (pakowana każda główka osobno), waga jednej sztuki min. 350g</t>
  </si>
  <si>
    <t>SAŁATA MASŁOWA KRUCHA, główka min. 150g</t>
  </si>
  <si>
    <t>SAŁATA ROSZPONKA  (opakowanie min. 200g)</t>
  </si>
  <si>
    <t>SAŁATA RUKOLA (opakowanie min. 200g)</t>
  </si>
  <si>
    <t>SAŁATY RÓŻNE - (MIX DO SAŁATEK w folii) opakowanie min. 200g</t>
  </si>
  <si>
    <t>SELER NACIOWY (min. 300g)</t>
  </si>
  <si>
    <t>SZARON-KAKI (sezonowo październik-grudzień)</t>
  </si>
  <si>
    <t>SZCZYPIOREK ŚWIEŻY, pęczek, wielkość sezonowa</t>
  </si>
  <si>
    <t>TRUSKAWKA, krajowa, odmiana konsumpcyjna, w całości wybarwiona, dostawa w łubiankach, (maj-czerwiec )</t>
  </si>
  <si>
    <t>WIŚNIE, krajowe</t>
  </si>
  <si>
    <t>WŁOSZCZYZNA MŁODA (maj-czerwiec) min. 700g</t>
  </si>
  <si>
    <t xml:space="preserve">Publiczne Przedszkole  nr 1
w Nowym Dworze Mazowieckim
ul. Mazowiecka 12
05-100 Nowy Dwór Mazowiecki
</t>
  </si>
  <si>
    <t>ZIOŁA ŚWIEŻE W DONICZCE - oregano, bazylia, mięta, kolendra, lubczyk, majeranek, rozmaryn, wielkość sezonowa/standardowa</t>
  </si>
  <si>
    <t xml:space="preserve">FORMULARZ ASORTYMENTOWO-CENOWY                                                                     </t>
  </si>
  <si>
    <t>MALINY, suche, opakowanie 350-400g, (czerwiec-wrzesień)</t>
  </si>
  <si>
    <t>ZIEMNIAKI, typu Irga, konsumpcyjne, umyte, skórka bez zielonych zabarwień, bez kiełkujących oczek, wielkość średnia, (dostawy: cały rok; w przypadku dostaw od miesiąca września 2026 dostarczane ziemniaki mogą pochodzić tylko z produkcji 2026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</si>
</sst>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 CE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4" fillId="2" borderId="1" xfId="0" applyNumberFormat="1" applyFont="1" applyFill="1" applyBorder="1" applyAlignment="1">
      <alignment vertical="center"/>
    </xf>
    <xf numFmtId="164" fontId="15" fillId="2" borderId="7" xfId="0" applyNumberFormat="1" applyFont="1" applyFill="1" applyBorder="1" applyAlignment="1">
      <alignment horizontal="center" vertical="center"/>
    </xf>
    <xf numFmtId="164" fontId="16" fillId="2" borderId="1" xfId="2" applyNumberFormat="1" applyFont="1" applyFill="1" applyBorder="1" applyAlignment="1">
      <alignment horizontal="center" vertical="center" wrapText="1"/>
    </xf>
    <xf numFmtId="164" fontId="16" fillId="2" borderId="6" xfId="3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right" vertical="center"/>
    </xf>
    <xf numFmtId="0" fontId="15" fillId="2" borderId="9" xfId="0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</cellXfs>
  <cellStyles count="4">
    <cellStyle name="Normalny" xfId="0" builtinId="0"/>
    <cellStyle name="Normalny_JW1106 Olsztyn" xfId="3" xr:uid="{00000000-0005-0000-0000-000001000000}"/>
    <cellStyle name="Normalny_TELEFONY-TAB. (8)" xfId="2" xr:uid="{00000000-0005-0000-0000-000002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view="pageBreakPreview" topLeftCell="A80" zoomScale="120" zoomScaleNormal="100" zoomScaleSheetLayoutView="120" workbookViewId="0">
      <selection activeCell="E96" sqref="E96"/>
    </sheetView>
  </sheetViews>
  <sheetFormatPr defaultRowHeight="15" x14ac:dyDescent="0.25"/>
  <cols>
    <col min="1" max="1" width="4.85546875" customWidth="1"/>
    <col min="2" max="2" width="41.140625" customWidth="1"/>
    <col min="3" max="3" width="7.7109375" customWidth="1"/>
    <col min="5" max="5" width="9.7109375" customWidth="1"/>
    <col min="8" max="8" width="14" customWidth="1"/>
    <col min="9" max="9" width="11.85546875" customWidth="1"/>
    <col min="10" max="10" width="12.85546875" customWidth="1"/>
  </cols>
  <sheetData>
    <row r="1" spans="1:12" ht="33.75" customHeight="1" x14ac:dyDescent="0.25">
      <c r="A1" s="29" t="s">
        <v>13</v>
      </c>
      <c r="B1" s="29"/>
      <c r="C1" s="29"/>
      <c r="D1" s="29"/>
      <c r="E1" s="29"/>
      <c r="F1" s="29"/>
      <c r="G1" s="29"/>
      <c r="H1" s="29"/>
      <c r="I1" s="27" t="s">
        <v>16</v>
      </c>
      <c r="J1" s="27"/>
    </row>
    <row r="2" spans="1:12" x14ac:dyDescent="0.25">
      <c r="A2" s="4"/>
      <c r="B2" s="30"/>
      <c r="C2" s="5"/>
      <c r="D2" s="5"/>
      <c r="I2" s="27"/>
      <c r="J2" s="27"/>
    </row>
    <row r="3" spans="1:12" x14ac:dyDescent="0.25">
      <c r="A3" s="4"/>
      <c r="B3" s="30"/>
      <c r="C3" s="5"/>
      <c r="D3" s="5"/>
      <c r="E3" s="5"/>
      <c r="F3" s="31" t="s">
        <v>103</v>
      </c>
      <c r="G3" s="31"/>
      <c r="H3" s="31"/>
      <c r="I3" s="31"/>
      <c r="J3" s="31"/>
      <c r="K3" s="1"/>
      <c r="L3" s="1"/>
    </row>
    <row r="4" spans="1:12" x14ac:dyDescent="0.25">
      <c r="A4" s="4"/>
      <c r="B4" s="30"/>
      <c r="C4" s="6"/>
      <c r="D4" s="6"/>
      <c r="E4" s="6"/>
      <c r="F4" s="31"/>
      <c r="G4" s="31"/>
      <c r="H4" s="31"/>
      <c r="I4" s="31"/>
      <c r="J4" s="31"/>
      <c r="K4" s="1"/>
      <c r="L4" s="1"/>
    </row>
    <row r="5" spans="1:12" x14ac:dyDescent="0.25">
      <c r="A5" s="4"/>
      <c r="B5" s="7" t="s">
        <v>10</v>
      </c>
      <c r="C5" s="5"/>
      <c r="D5" s="5"/>
      <c r="E5" s="5"/>
      <c r="F5" s="31"/>
      <c r="G5" s="31"/>
      <c r="H5" s="31"/>
      <c r="I5" s="31"/>
      <c r="J5" s="31"/>
      <c r="K5" s="2"/>
      <c r="L5" s="2"/>
    </row>
    <row r="6" spans="1:12" x14ac:dyDescent="0.25">
      <c r="A6" s="4"/>
      <c r="B6" s="8"/>
      <c r="C6" s="5"/>
      <c r="D6" s="5"/>
      <c r="E6" s="5"/>
      <c r="F6" s="9"/>
      <c r="G6" s="9"/>
      <c r="H6" s="9"/>
      <c r="I6" s="9"/>
      <c r="J6" s="9"/>
      <c r="K6" s="2"/>
      <c r="L6" s="2"/>
    </row>
    <row r="7" spans="1:12" ht="20.25" x14ac:dyDescent="0.25">
      <c r="A7" s="28" t="s">
        <v>105</v>
      </c>
      <c r="B7" s="28"/>
      <c r="C7" s="28"/>
      <c r="D7" s="28"/>
      <c r="E7" s="28"/>
      <c r="F7" s="28"/>
      <c r="G7" s="28"/>
      <c r="H7" s="28"/>
      <c r="I7" s="28"/>
      <c r="J7" s="28"/>
      <c r="K7" s="3"/>
      <c r="L7" s="3"/>
    </row>
    <row r="8" spans="1:12" ht="20.25" x14ac:dyDescent="0.25">
      <c r="A8" s="28" t="s">
        <v>17</v>
      </c>
      <c r="B8" s="28"/>
      <c r="C8" s="28"/>
      <c r="D8" s="28"/>
      <c r="E8" s="28"/>
      <c r="F8" s="28"/>
      <c r="G8" s="28"/>
      <c r="H8" s="28"/>
      <c r="I8" s="28"/>
      <c r="J8" s="28"/>
      <c r="K8" s="3"/>
      <c r="L8" s="3"/>
    </row>
    <row r="9" spans="1:12" ht="2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36" x14ac:dyDescent="0.25">
      <c r="A10" s="14" t="s">
        <v>0</v>
      </c>
      <c r="B10" s="15" t="s">
        <v>1</v>
      </c>
      <c r="C10" s="15" t="s">
        <v>2</v>
      </c>
      <c r="D10" s="15" t="s">
        <v>11</v>
      </c>
      <c r="E10" s="15" t="s">
        <v>8</v>
      </c>
      <c r="F10" s="15" t="s">
        <v>3</v>
      </c>
      <c r="G10" s="15" t="s">
        <v>9</v>
      </c>
      <c r="H10" s="15" t="s">
        <v>4</v>
      </c>
      <c r="I10" s="15" t="s">
        <v>5</v>
      </c>
      <c r="J10" s="16" t="s">
        <v>6</v>
      </c>
    </row>
    <row r="11" spans="1:12" x14ac:dyDescent="0.25">
      <c r="A11" s="17">
        <v>1</v>
      </c>
      <c r="B11" s="10" t="s">
        <v>70</v>
      </c>
      <c r="C11" s="10" t="s">
        <v>12</v>
      </c>
      <c r="D11" s="11">
        <v>20</v>
      </c>
      <c r="E11" s="18"/>
      <c r="F11" s="19"/>
      <c r="G11" s="20">
        <f>ROUND(E11+(E11*F11),2)</f>
        <v>0</v>
      </c>
      <c r="H11" s="22">
        <f>ROUND(D11*E11,2)</f>
        <v>0</v>
      </c>
      <c r="I11" s="22">
        <f>ROUND(H11*F11,2)</f>
        <v>0</v>
      </c>
      <c r="J11" s="23">
        <f>ROUND(H11+I11,2)</f>
        <v>0</v>
      </c>
    </row>
    <row r="12" spans="1:12" ht="24" x14ac:dyDescent="0.25">
      <c r="A12" s="17">
        <v>2</v>
      </c>
      <c r="B12" s="12" t="s">
        <v>18</v>
      </c>
      <c r="C12" s="12" t="s">
        <v>14</v>
      </c>
      <c r="D12" s="13">
        <v>200</v>
      </c>
      <c r="E12" s="18"/>
      <c r="F12" s="19"/>
      <c r="G12" s="20">
        <f t="shared" ref="G12:G20" si="0">ROUND(E12+(E12*F12),2)</f>
        <v>0</v>
      </c>
      <c r="H12" s="22">
        <f t="shared" ref="H12:H20" si="1">ROUND(D12*E12,2)</f>
        <v>0</v>
      </c>
      <c r="I12" s="22">
        <f t="shared" ref="I12:I20" si="2">ROUND(H12*F12,2)</f>
        <v>0</v>
      </c>
      <c r="J12" s="23">
        <f t="shared" ref="J12:J20" si="3">ROUND(H12+I12,2)</f>
        <v>0</v>
      </c>
    </row>
    <row r="13" spans="1:12" x14ac:dyDescent="0.25">
      <c r="A13" s="17">
        <v>3</v>
      </c>
      <c r="B13" s="12" t="s">
        <v>71</v>
      </c>
      <c r="C13" s="12" t="s">
        <v>12</v>
      </c>
      <c r="D13" s="13">
        <v>10</v>
      </c>
      <c r="E13" s="18"/>
      <c r="F13" s="19"/>
      <c r="G13" s="20">
        <f t="shared" si="0"/>
        <v>0</v>
      </c>
      <c r="H13" s="22">
        <f t="shared" si="1"/>
        <v>0</v>
      </c>
      <c r="I13" s="22">
        <f t="shared" si="2"/>
        <v>0</v>
      </c>
      <c r="J13" s="23">
        <f t="shared" si="3"/>
        <v>0</v>
      </c>
    </row>
    <row r="14" spans="1:12" ht="36" x14ac:dyDescent="0.25">
      <c r="A14" s="17">
        <v>4</v>
      </c>
      <c r="B14" s="12" t="s">
        <v>19</v>
      </c>
      <c r="C14" s="12" t="s">
        <v>14</v>
      </c>
      <c r="D14" s="13">
        <v>250</v>
      </c>
      <c r="E14" s="18"/>
      <c r="F14" s="19"/>
      <c r="G14" s="20">
        <f t="shared" si="0"/>
        <v>0</v>
      </c>
      <c r="H14" s="22">
        <f t="shared" si="1"/>
        <v>0</v>
      </c>
      <c r="I14" s="22">
        <f t="shared" si="2"/>
        <v>0</v>
      </c>
      <c r="J14" s="23">
        <f t="shared" si="3"/>
        <v>0</v>
      </c>
    </row>
    <row r="15" spans="1:12" ht="36" x14ac:dyDescent="0.25">
      <c r="A15" s="17">
        <v>5</v>
      </c>
      <c r="B15" s="12" t="s">
        <v>20</v>
      </c>
      <c r="C15" s="12" t="s">
        <v>14</v>
      </c>
      <c r="D15" s="13">
        <v>250</v>
      </c>
      <c r="E15" s="18"/>
      <c r="F15" s="19"/>
      <c r="G15" s="20">
        <f t="shared" si="0"/>
        <v>0</v>
      </c>
      <c r="H15" s="22">
        <f t="shared" si="1"/>
        <v>0</v>
      </c>
      <c r="I15" s="22">
        <f t="shared" si="2"/>
        <v>0</v>
      </c>
      <c r="J15" s="23">
        <f t="shared" si="3"/>
        <v>0</v>
      </c>
    </row>
    <row r="16" spans="1:12" ht="24" x14ac:dyDescent="0.25">
      <c r="A16" s="17">
        <v>6</v>
      </c>
      <c r="B16" s="10" t="s">
        <v>72</v>
      </c>
      <c r="C16" s="10" t="s">
        <v>15</v>
      </c>
      <c r="D16" s="13">
        <v>10</v>
      </c>
      <c r="E16" s="18"/>
      <c r="F16" s="19"/>
      <c r="G16" s="20">
        <f t="shared" si="0"/>
        <v>0</v>
      </c>
      <c r="H16" s="22">
        <f t="shared" si="1"/>
        <v>0</v>
      </c>
      <c r="I16" s="22">
        <f t="shared" si="2"/>
        <v>0</v>
      </c>
      <c r="J16" s="23">
        <f t="shared" si="3"/>
        <v>0</v>
      </c>
    </row>
    <row r="17" spans="1:10" x14ac:dyDescent="0.25">
      <c r="A17" s="17">
        <v>7</v>
      </c>
      <c r="B17" s="12" t="s">
        <v>21</v>
      </c>
      <c r="C17" s="12" t="s">
        <v>22</v>
      </c>
      <c r="D17" s="13">
        <v>70</v>
      </c>
      <c r="E17" s="18"/>
      <c r="F17" s="19"/>
      <c r="G17" s="20">
        <f t="shared" si="0"/>
        <v>0</v>
      </c>
      <c r="H17" s="22">
        <f t="shared" si="1"/>
        <v>0</v>
      </c>
      <c r="I17" s="22">
        <f t="shared" si="2"/>
        <v>0</v>
      </c>
      <c r="J17" s="23">
        <f t="shared" si="3"/>
        <v>0</v>
      </c>
    </row>
    <row r="18" spans="1:10" ht="24" x14ac:dyDescent="0.25">
      <c r="A18" s="17">
        <v>8</v>
      </c>
      <c r="B18" s="12" t="s">
        <v>23</v>
      </c>
      <c r="C18" s="12" t="s">
        <v>12</v>
      </c>
      <c r="D18" s="13">
        <v>50</v>
      </c>
      <c r="E18" s="18"/>
      <c r="F18" s="19"/>
      <c r="G18" s="20">
        <f t="shared" si="0"/>
        <v>0</v>
      </c>
      <c r="H18" s="22">
        <f t="shared" si="1"/>
        <v>0</v>
      </c>
      <c r="I18" s="22">
        <f t="shared" si="2"/>
        <v>0</v>
      </c>
      <c r="J18" s="23">
        <f t="shared" si="3"/>
        <v>0</v>
      </c>
    </row>
    <row r="19" spans="1:10" x14ac:dyDescent="0.25">
      <c r="A19" s="17">
        <v>9</v>
      </c>
      <c r="B19" s="12" t="s">
        <v>24</v>
      </c>
      <c r="C19" s="12" t="s">
        <v>14</v>
      </c>
      <c r="D19" s="13">
        <v>30</v>
      </c>
      <c r="E19" s="18"/>
      <c r="F19" s="19"/>
      <c r="G19" s="20">
        <f t="shared" si="0"/>
        <v>0</v>
      </c>
      <c r="H19" s="22">
        <f t="shared" si="1"/>
        <v>0</v>
      </c>
      <c r="I19" s="22">
        <f t="shared" si="2"/>
        <v>0</v>
      </c>
      <c r="J19" s="23">
        <f t="shared" si="3"/>
        <v>0</v>
      </c>
    </row>
    <row r="20" spans="1:10" x14ac:dyDescent="0.25">
      <c r="A20" s="17">
        <v>10</v>
      </c>
      <c r="B20" s="12" t="s">
        <v>73</v>
      </c>
      <c r="C20" s="12" t="s">
        <v>14</v>
      </c>
      <c r="D20" s="13">
        <v>50</v>
      </c>
      <c r="E20" s="18"/>
      <c r="F20" s="19"/>
      <c r="G20" s="20">
        <f t="shared" si="0"/>
        <v>0</v>
      </c>
      <c r="H20" s="22">
        <f t="shared" si="1"/>
        <v>0</v>
      </c>
      <c r="I20" s="22">
        <f t="shared" si="2"/>
        <v>0</v>
      </c>
      <c r="J20" s="23">
        <f t="shared" si="3"/>
        <v>0</v>
      </c>
    </row>
    <row r="21" spans="1:10" ht="24" x14ac:dyDescent="0.25">
      <c r="A21" s="17">
        <v>11</v>
      </c>
      <c r="B21" s="12" t="s">
        <v>25</v>
      </c>
      <c r="C21" s="12" t="s">
        <v>14</v>
      </c>
      <c r="D21" s="13">
        <v>100</v>
      </c>
      <c r="E21" s="18"/>
      <c r="F21" s="19"/>
      <c r="G21" s="20">
        <f t="shared" ref="G21:G29" si="4">ROUND(E21+(E21*F21),2)</f>
        <v>0</v>
      </c>
      <c r="H21" s="22">
        <f t="shared" ref="H21:H29" si="5">ROUND(D21*E21,2)</f>
        <v>0</v>
      </c>
      <c r="I21" s="22">
        <f t="shared" ref="I21:I29" si="6">ROUND(H21*F21,2)</f>
        <v>0</v>
      </c>
      <c r="J21" s="23">
        <f t="shared" ref="J21:J29" si="7">ROUND(H21+I21,2)</f>
        <v>0</v>
      </c>
    </row>
    <row r="22" spans="1:10" ht="24" x14ac:dyDescent="0.25">
      <c r="A22" s="17">
        <v>12</v>
      </c>
      <c r="B22" s="12" t="s">
        <v>26</v>
      </c>
      <c r="C22" s="12" t="s">
        <v>14</v>
      </c>
      <c r="D22" s="13">
        <v>200</v>
      </c>
      <c r="E22" s="18"/>
      <c r="F22" s="19"/>
      <c r="G22" s="20">
        <f t="shared" si="4"/>
        <v>0</v>
      </c>
      <c r="H22" s="22">
        <f t="shared" si="5"/>
        <v>0</v>
      </c>
      <c r="I22" s="22">
        <f t="shared" si="6"/>
        <v>0</v>
      </c>
      <c r="J22" s="23">
        <f t="shared" si="7"/>
        <v>0</v>
      </c>
    </row>
    <row r="23" spans="1:10" x14ac:dyDescent="0.25">
      <c r="A23" s="17">
        <v>13</v>
      </c>
      <c r="B23" s="12" t="s">
        <v>74</v>
      </c>
      <c r="C23" s="12" t="s">
        <v>14</v>
      </c>
      <c r="D23" s="13">
        <v>20</v>
      </c>
      <c r="E23" s="18"/>
      <c r="F23" s="19"/>
      <c r="G23" s="20">
        <f t="shared" si="4"/>
        <v>0</v>
      </c>
      <c r="H23" s="22">
        <f t="shared" si="5"/>
        <v>0</v>
      </c>
      <c r="I23" s="22">
        <f t="shared" si="6"/>
        <v>0</v>
      </c>
      <c r="J23" s="23">
        <f t="shared" si="7"/>
        <v>0</v>
      </c>
    </row>
    <row r="24" spans="1:10" x14ac:dyDescent="0.25">
      <c r="A24" s="17">
        <v>14</v>
      </c>
      <c r="B24" s="12" t="s">
        <v>27</v>
      </c>
      <c r="C24" s="12" t="s">
        <v>14</v>
      </c>
      <c r="D24" s="13">
        <v>20</v>
      </c>
      <c r="E24" s="18"/>
      <c r="F24" s="19"/>
      <c r="G24" s="20">
        <f t="shared" si="4"/>
        <v>0</v>
      </c>
      <c r="H24" s="22">
        <f t="shared" si="5"/>
        <v>0</v>
      </c>
      <c r="I24" s="22">
        <f t="shared" si="6"/>
        <v>0</v>
      </c>
      <c r="J24" s="23">
        <f t="shared" si="7"/>
        <v>0</v>
      </c>
    </row>
    <row r="25" spans="1:10" x14ac:dyDescent="0.25">
      <c r="A25" s="17">
        <v>15</v>
      </c>
      <c r="B25" s="12" t="s">
        <v>28</v>
      </c>
      <c r="C25" s="12" t="s">
        <v>14</v>
      </c>
      <c r="D25" s="13">
        <v>100</v>
      </c>
      <c r="E25" s="18"/>
      <c r="F25" s="19"/>
      <c r="G25" s="20">
        <f t="shared" si="4"/>
        <v>0</v>
      </c>
      <c r="H25" s="22">
        <f t="shared" si="5"/>
        <v>0</v>
      </c>
      <c r="I25" s="22">
        <f t="shared" si="6"/>
        <v>0</v>
      </c>
      <c r="J25" s="23">
        <f t="shared" si="7"/>
        <v>0</v>
      </c>
    </row>
    <row r="26" spans="1:10" x14ac:dyDescent="0.25">
      <c r="A26" s="17">
        <v>16</v>
      </c>
      <c r="B26" s="12" t="s">
        <v>29</v>
      </c>
      <c r="C26" s="12" t="s">
        <v>14</v>
      </c>
      <c r="D26" s="13">
        <v>20</v>
      </c>
      <c r="E26" s="18"/>
      <c r="F26" s="19"/>
      <c r="G26" s="20">
        <f t="shared" si="4"/>
        <v>0</v>
      </c>
      <c r="H26" s="22">
        <f t="shared" si="5"/>
        <v>0</v>
      </c>
      <c r="I26" s="22">
        <f t="shared" si="6"/>
        <v>0</v>
      </c>
      <c r="J26" s="23">
        <f t="shared" si="7"/>
        <v>0</v>
      </c>
    </row>
    <row r="27" spans="1:10" x14ac:dyDescent="0.25">
      <c r="A27" s="17">
        <v>17</v>
      </c>
      <c r="B27" s="12" t="s">
        <v>30</v>
      </c>
      <c r="C27" s="12" t="s">
        <v>12</v>
      </c>
      <c r="D27" s="13">
        <v>150</v>
      </c>
      <c r="E27" s="18"/>
      <c r="F27" s="19"/>
      <c r="G27" s="20">
        <f t="shared" si="4"/>
        <v>0</v>
      </c>
      <c r="H27" s="22">
        <f>ROUND(D27*E27,2)</f>
        <v>0</v>
      </c>
      <c r="I27" s="22">
        <f t="shared" si="6"/>
        <v>0</v>
      </c>
      <c r="J27" s="23">
        <f t="shared" si="7"/>
        <v>0</v>
      </c>
    </row>
    <row r="28" spans="1:10" ht="24" x14ac:dyDescent="0.25">
      <c r="A28" s="17">
        <v>18</v>
      </c>
      <c r="B28" s="12" t="s">
        <v>75</v>
      </c>
      <c r="C28" s="12" t="s">
        <v>22</v>
      </c>
      <c r="D28" s="13">
        <v>20</v>
      </c>
      <c r="E28" s="18"/>
      <c r="F28" s="19"/>
      <c r="G28" s="20">
        <f t="shared" si="4"/>
        <v>0</v>
      </c>
      <c r="H28" s="22">
        <f>ROUND(D28*E28,2)</f>
        <v>0</v>
      </c>
      <c r="I28" s="22">
        <f t="shared" si="6"/>
        <v>0</v>
      </c>
      <c r="J28" s="23">
        <f t="shared" si="7"/>
        <v>0</v>
      </c>
    </row>
    <row r="29" spans="1:10" ht="24" x14ac:dyDescent="0.25">
      <c r="A29" s="17">
        <v>19</v>
      </c>
      <c r="B29" s="12" t="s">
        <v>31</v>
      </c>
      <c r="C29" s="12" t="s">
        <v>14</v>
      </c>
      <c r="D29" s="13">
        <v>30</v>
      </c>
      <c r="E29" s="18"/>
      <c r="F29" s="19"/>
      <c r="G29" s="20">
        <f t="shared" si="4"/>
        <v>0</v>
      </c>
      <c r="H29" s="22">
        <f t="shared" si="5"/>
        <v>0</v>
      </c>
      <c r="I29" s="22">
        <f t="shared" si="6"/>
        <v>0</v>
      </c>
      <c r="J29" s="23">
        <f t="shared" si="7"/>
        <v>0</v>
      </c>
    </row>
    <row r="30" spans="1:10" ht="24" x14ac:dyDescent="0.25">
      <c r="A30" s="17">
        <v>20</v>
      </c>
      <c r="B30" s="12" t="s">
        <v>76</v>
      </c>
      <c r="C30" s="12" t="s">
        <v>14</v>
      </c>
      <c r="D30" s="13">
        <v>40</v>
      </c>
      <c r="E30" s="18"/>
      <c r="F30" s="19"/>
      <c r="G30" s="20">
        <f t="shared" ref="G30:G50" si="8">ROUND(E30+(E30*F30),2)</f>
        <v>0</v>
      </c>
      <c r="H30" s="22">
        <f t="shared" ref="H30:H50" si="9">ROUND(D30*E30,2)</f>
        <v>0</v>
      </c>
      <c r="I30" s="22">
        <f t="shared" ref="I30:I50" si="10">ROUND(H30*F30,2)</f>
        <v>0</v>
      </c>
      <c r="J30" s="23">
        <f t="shared" ref="J30:J50" si="11">ROUND(H30+I30,2)</f>
        <v>0</v>
      </c>
    </row>
    <row r="31" spans="1:10" x14ac:dyDescent="0.25">
      <c r="A31" s="17">
        <v>21</v>
      </c>
      <c r="B31" s="12" t="s">
        <v>32</v>
      </c>
      <c r="C31" s="12" t="s">
        <v>14</v>
      </c>
      <c r="D31" s="13">
        <v>50</v>
      </c>
      <c r="E31" s="18"/>
      <c r="F31" s="19"/>
      <c r="G31" s="20">
        <f t="shared" si="8"/>
        <v>0</v>
      </c>
      <c r="H31" s="22">
        <f t="shared" si="9"/>
        <v>0</v>
      </c>
      <c r="I31" s="22">
        <f t="shared" si="10"/>
        <v>0</v>
      </c>
      <c r="J31" s="23">
        <f t="shared" si="11"/>
        <v>0</v>
      </c>
    </row>
    <row r="32" spans="1:10" x14ac:dyDescent="0.25">
      <c r="A32" s="17">
        <v>22</v>
      </c>
      <c r="B32" s="12" t="s">
        <v>33</v>
      </c>
      <c r="C32" s="12" t="s">
        <v>14</v>
      </c>
      <c r="D32" s="13">
        <v>30</v>
      </c>
      <c r="E32" s="18"/>
      <c r="F32" s="19"/>
      <c r="G32" s="20">
        <f t="shared" si="8"/>
        <v>0</v>
      </c>
      <c r="H32" s="22">
        <f t="shared" si="9"/>
        <v>0</v>
      </c>
      <c r="I32" s="22">
        <f t="shared" si="10"/>
        <v>0</v>
      </c>
      <c r="J32" s="23">
        <f t="shared" si="11"/>
        <v>0</v>
      </c>
    </row>
    <row r="33" spans="1:10" x14ac:dyDescent="0.25">
      <c r="A33" s="17">
        <v>23</v>
      </c>
      <c r="B33" s="12" t="s">
        <v>77</v>
      </c>
      <c r="C33" s="12" t="s">
        <v>14</v>
      </c>
      <c r="D33" s="13">
        <v>10</v>
      </c>
      <c r="E33" s="18"/>
      <c r="F33" s="19"/>
      <c r="G33" s="20">
        <f t="shared" si="8"/>
        <v>0</v>
      </c>
      <c r="H33" s="22">
        <f t="shared" si="9"/>
        <v>0</v>
      </c>
      <c r="I33" s="22">
        <f t="shared" si="10"/>
        <v>0</v>
      </c>
      <c r="J33" s="23">
        <f t="shared" si="11"/>
        <v>0</v>
      </c>
    </row>
    <row r="34" spans="1:10" x14ac:dyDescent="0.25">
      <c r="A34" s="17">
        <v>24</v>
      </c>
      <c r="B34" s="12" t="s">
        <v>34</v>
      </c>
      <c r="C34" s="12" t="s">
        <v>14</v>
      </c>
      <c r="D34" s="13">
        <v>40</v>
      </c>
      <c r="E34" s="18"/>
      <c r="F34" s="19"/>
      <c r="G34" s="20">
        <f t="shared" si="8"/>
        <v>0</v>
      </c>
      <c r="H34" s="22">
        <f t="shared" si="9"/>
        <v>0</v>
      </c>
      <c r="I34" s="22">
        <f t="shared" si="10"/>
        <v>0</v>
      </c>
      <c r="J34" s="23">
        <f t="shared" si="11"/>
        <v>0</v>
      </c>
    </row>
    <row r="35" spans="1:10" x14ac:dyDescent="0.25">
      <c r="A35" s="17">
        <v>25</v>
      </c>
      <c r="B35" s="12" t="s">
        <v>35</v>
      </c>
      <c r="C35" s="12" t="s">
        <v>14</v>
      </c>
      <c r="D35" s="13">
        <v>200</v>
      </c>
      <c r="E35" s="18"/>
      <c r="F35" s="19"/>
      <c r="G35" s="20">
        <f t="shared" si="8"/>
        <v>0</v>
      </c>
      <c r="H35" s="22">
        <f t="shared" si="9"/>
        <v>0</v>
      </c>
      <c r="I35" s="22">
        <f t="shared" si="10"/>
        <v>0</v>
      </c>
      <c r="J35" s="23">
        <f t="shared" si="11"/>
        <v>0</v>
      </c>
    </row>
    <row r="36" spans="1:10" x14ac:dyDescent="0.25">
      <c r="A36" s="17">
        <v>26</v>
      </c>
      <c r="B36" s="12" t="s">
        <v>78</v>
      </c>
      <c r="C36" s="12" t="s">
        <v>14</v>
      </c>
      <c r="D36" s="13">
        <v>2</v>
      </c>
      <c r="E36" s="18"/>
      <c r="F36" s="19"/>
      <c r="G36" s="20">
        <f t="shared" si="8"/>
        <v>0</v>
      </c>
      <c r="H36" s="22">
        <f t="shared" si="9"/>
        <v>0</v>
      </c>
      <c r="I36" s="22">
        <f t="shared" si="10"/>
        <v>0</v>
      </c>
      <c r="J36" s="23">
        <f t="shared" si="11"/>
        <v>0</v>
      </c>
    </row>
    <row r="37" spans="1:10" ht="24" x14ac:dyDescent="0.25">
      <c r="A37" s="17">
        <v>27</v>
      </c>
      <c r="B37" s="12" t="s">
        <v>36</v>
      </c>
      <c r="C37" s="12" t="s">
        <v>14</v>
      </c>
      <c r="D37" s="13">
        <v>50</v>
      </c>
      <c r="E37" s="18"/>
      <c r="F37" s="19"/>
      <c r="G37" s="20">
        <f t="shared" si="8"/>
        <v>0</v>
      </c>
      <c r="H37" s="22">
        <f t="shared" si="9"/>
        <v>0</v>
      </c>
      <c r="I37" s="22">
        <f t="shared" si="10"/>
        <v>0</v>
      </c>
      <c r="J37" s="23">
        <f t="shared" si="11"/>
        <v>0</v>
      </c>
    </row>
    <row r="38" spans="1:10" ht="24" x14ac:dyDescent="0.25">
      <c r="A38" s="17">
        <v>28</v>
      </c>
      <c r="B38" s="12" t="s">
        <v>37</v>
      </c>
      <c r="C38" s="12" t="s">
        <v>14</v>
      </c>
      <c r="D38" s="13">
        <v>1500</v>
      </c>
      <c r="E38" s="18"/>
      <c r="F38" s="19"/>
      <c r="G38" s="20">
        <f t="shared" si="8"/>
        <v>0</v>
      </c>
      <c r="H38" s="22">
        <f t="shared" si="9"/>
        <v>0</v>
      </c>
      <c r="I38" s="22">
        <f t="shared" si="10"/>
        <v>0</v>
      </c>
      <c r="J38" s="23">
        <f t="shared" si="11"/>
        <v>0</v>
      </c>
    </row>
    <row r="39" spans="1:10" ht="48" x14ac:dyDescent="0.25">
      <c r="A39" s="17">
        <v>29</v>
      </c>
      <c r="B39" s="12" t="s">
        <v>38</v>
      </c>
      <c r="C39" s="12" t="s">
        <v>12</v>
      </c>
      <c r="D39" s="13">
        <v>1900</v>
      </c>
      <c r="E39" s="18"/>
      <c r="F39" s="19"/>
      <c r="G39" s="20">
        <f t="shared" si="8"/>
        <v>0</v>
      </c>
      <c r="H39" s="22">
        <f t="shared" si="9"/>
        <v>0</v>
      </c>
      <c r="I39" s="22">
        <f t="shared" si="10"/>
        <v>0</v>
      </c>
      <c r="J39" s="23">
        <f t="shared" si="11"/>
        <v>0</v>
      </c>
    </row>
    <row r="40" spans="1:10" x14ac:dyDescent="0.25">
      <c r="A40" s="17">
        <v>30</v>
      </c>
      <c r="B40" s="12" t="s">
        <v>39</v>
      </c>
      <c r="C40" s="12" t="s">
        <v>12</v>
      </c>
      <c r="D40" s="13">
        <v>50</v>
      </c>
      <c r="E40" s="18"/>
      <c r="F40" s="19"/>
      <c r="G40" s="20">
        <f t="shared" si="8"/>
        <v>0</v>
      </c>
      <c r="H40" s="22">
        <f t="shared" si="9"/>
        <v>0</v>
      </c>
      <c r="I40" s="22">
        <f t="shared" si="10"/>
        <v>0</v>
      </c>
      <c r="J40" s="23">
        <f t="shared" si="11"/>
        <v>0</v>
      </c>
    </row>
    <row r="41" spans="1:10" x14ac:dyDescent="0.25">
      <c r="A41" s="17">
        <v>31</v>
      </c>
      <c r="B41" s="12" t="s">
        <v>79</v>
      </c>
      <c r="C41" s="12" t="s">
        <v>14</v>
      </c>
      <c r="D41" s="13">
        <v>15</v>
      </c>
      <c r="E41" s="18"/>
      <c r="F41" s="19"/>
      <c r="G41" s="20">
        <f t="shared" si="8"/>
        <v>0</v>
      </c>
      <c r="H41" s="22">
        <f t="shared" si="9"/>
        <v>0</v>
      </c>
      <c r="I41" s="22">
        <f t="shared" si="10"/>
        <v>0</v>
      </c>
      <c r="J41" s="23">
        <f t="shared" si="11"/>
        <v>0</v>
      </c>
    </row>
    <row r="42" spans="1:10" x14ac:dyDescent="0.25">
      <c r="A42" s="17">
        <v>32</v>
      </c>
      <c r="B42" s="12" t="s">
        <v>40</v>
      </c>
      <c r="C42" s="12" t="s">
        <v>12</v>
      </c>
      <c r="D42" s="13">
        <v>50</v>
      </c>
      <c r="E42" s="18"/>
      <c r="F42" s="19"/>
      <c r="G42" s="20">
        <f t="shared" si="8"/>
        <v>0</v>
      </c>
      <c r="H42" s="22">
        <f t="shared" si="9"/>
        <v>0</v>
      </c>
      <c r="I42" s="22">
        <f t="shared" si="10"/>
        <v>0</v>
      </c>
      <c r="J42" s="23">
        <f t="shared" si="11"/>
        <v>0</v>
      </c>
    </row>
    <row r="43" spans="1:10" x14ac:dyDescent="0.25">
      <c r="A43" s="17">
        <v>33</v>
      </c>
      <c r="B43" s="12" t="s">
        <v>41</v>
      </c>
      <c r="C43" s="12" t="s">
        <v>14</v>
      </c>
      <c r="D43" s="13">
        <v>30</v>
      </c>
      <c r="E43" s="18"/>
      <c r="F43" s="19"/>
      <c r="G43" s="20">
        <f t="shared" si="8"/>
        <v>0</v>
      </c>
      <c r="H43" s="22">
        <f t="shared" si="9"/>
        <v>0</v>
      </c>
      <c r="I43" s="22">
        <f t="shared" si="10"/>
        <v>0</v>
      </c>
      <c r="J43" s="23">
        <f t="shared" si="11"/>
        <v>0</v>
      </c>
    </row>
    <row r="44" spans="1:10" ht="24" x14ac:dyDescent="0.25">
      <c r="A44" s="17">
        <v>34</v>
      </c>
      <c r="B44" s="12" t="s">
        <v>42</v>
      </c>
      <c r="C44" s="12" t="s">
        <v>14</v>
      </c>
      <c r="D44" s="13">
        <v>80</v>
      </c>
      <c r="E44" s="18"/>
      <c r="F44" s="19"/>
      <c r="G44" s="20">
        <f t="shared" si="8"/>
        <v>0</v>
      </c>
      <c r="H44" s="22">
        <f t="shared" si="9"/>
        <v>0</v>
      </c>
      <c r="I44" s="22">
        <f t="shared" si="10"/>
        <v>0</v>
      </c>
      <c r="J44" s="23">
        <f t="shared" si="11"/>
        <v>0</v>
      </c>
    </row>
    <row r="45" spans="1:10" ht="36" x14ac:dyDescent="0.25">
      <c r="A45" s="17">
        <v>35</v>
      </c>
      <c r="B45" s="12" t="s">
        <v>80</v>
      </c>
      <c r="C45" s="12" t="s">
        <v>14</v>
      </c>
      <c r="D45" s="13">
        <v>10</v>
      </c>
      <c r="E45" s="18"/>
      <c r="F45" s="19"/>
      <c r="G45" s="20">
        <f t="shared" si="8"/>
        <v>0</v>
      </c>
      <c r="H45" s="22">
        <f t="shared" si="9"/>
        <v>0</v>
      </c>
      <c r="I45" s="22">
        <f t="shared" si="10"/>
        <v>0</v>
      </c>
      <c r="J45" s="23">
        <f t="shared" si="11"/>
        <v>0</v>
      </c>
    </row>
    <row r="46" spans="1:10" ht="24" x14ac:dyDescent="0.25">
      <c r="A46" s="17">
        <v>36</v>
      </c>
      <c r="B46" s="12" t="s">
        <v>43</v>
      </c>
      <c r="C46" s="12" t="s">
        <v>12</v>
      </c>
      <c r="D46" s="13">
        <v>70</v>
      </c>
      <c r="E46" s="18"/>
      <c r="F46" s="19"/>
      <c r="G46" s="20">
        <f t="shared" si="8"/>
        <v>0</v>
      </c>
      <c r="H46" s="22">
        <f t="shared" si="9"/>
        <v>0</v>
      </c>
      <c r="I46" s="22">
        <f t="shared" si="10"/>
        <v>0</v>
      </c>
      <c r="J46" s="23">
        <f t="shared" si="11"/>
        <v>0</v>
      </c>
    </row>
    <row r="47" spans="1:10" x14ac:dyDescent="0.25">
      <c r="A47" s="17">
        <v>37</v>
      </c>
      <c r="B47" s="12" t="s">
        <v>44</v>
      </c>
      <c r="C47" s="12" t="s">
        <v>14</v>
      </c>
      <c r="D47" s="13">
        <v>40</v>
      </c>
      <c r="E47" s="18"/>
      <c r="F47" s="19"/>
      <c r="G47" s="20">
        <f t="shared" si="8"/>
        <v>0</v>
      </c>
      <c r="H47" s="22">
        <f t="shared" si="9"/>
        <v>0</v>
      </c>
      <c r="I47" s="22">
        <f t="shared" si="10"/>
        <v>0</v>
      </c>
      <c r="J47" s="23">
        <f t="shared" si="11"/>
        <v>0</v>
      </c>
    </row>
    <row r="48" spans="1:10" x14ac:dyDescent="0.25">
      <c r="A48" s="17">
        <v>38</v>
      </c>
      <c r="B48" s="12" t="s">
        <v>81</v>
      </c>
      <c r="C48" s="12" t="s">
        <v>14</v>
      </c>
      <c r="D48" s="13">
        <v>20</v>
      </c>
      <c r="E48" s="18"/>
      <c r="F48" s="19"/>
      <c r="G48" s="20">
        <f t="shared" si="8"/>
        <v>0</v>
      </c>
      <c r="H48" s="22">
        <f t="shared" si="9"/>
        <v>0</v>
      </c>
      <c r="I48" s="22">
        <f t="shared" si="10"/>
        <v>0</v>
      </c>
      <c r="J48" s="23">
        <f t="shared" si="11"/>
        <v>0</v>
      </c>
    </row>
    <row r="49" spans="1:10" x14ac:dyDescent="0.25">
      <c r="A49" s="17">
        <v>39</v>
      </c>
      <c r="B49" s="12" t="s">
        <v>45</v>
      </c>
      <c r="C49" s="12" t="s">
        <v>12</v>
      </c>
      <c r="D49" s="13">
        <v>10</v>
      </c>
      <c r="E49" s="18"/>
      <c r="F49" s="19"/>
      <c r="G49" s="20">
        <f t="shared" si="8"/>
        <v>0</v>
      </c>
      <c r="H49" s="22">
        <f t="shared" si="9"/>
        <v>0</v>
      </c>
      <c r="I49" s="22">
        <f t="shared" si="10"/>
        <v>0</v>
      </c>
      <c r="J49" s="23">
        <f t="shared" si="11"/>
        <v>0</v>
      </c>
    </row>
    <row r="50" spans="1:10" x14ac:dyDescent="0.25">
      <c r="A50" s="17">
        <v>40</v>
      </c>
      <c r="B50" s="12" t="s">
        <v>46</v>
      </c>
      <c r="C50" s="12" t="s">
        <v>12</v>
      </c>
      <c r="D50" s="13">
        <v>240</v>
      </c>
      <c r="E50" s="18"/>
      <c r="F50" s="19"/>
      <c r="G50" s="20">
        <f t="shared" si="8"/>
        <v>0</v>
      </c>
      <c r="H50" s="22">
        <f t="shared" si="9"/>
        <v>0</v>
      </c>
      <c r="I50" s="22">
        <f t="shared" si="10"/>
        <v>0</v>
      </c>
      <c r="J50" s="23">
        <f t="shared" si="11"/>
        <v>0</v>
      </c>
    </row>
    <row r="51" spans="1:10" x14ac:dyDescent="0.25">
      <c r="A51" s="17">
        <v>41</v>
      </c>
      <c r="B51" s="12" t="s">
        <v>47</v>
      </c>
      <c r="C51" s="12" t="s">
        <v>22</v>
      </c>
      <c r="D51" s="13">
        <v>150</v>
      </c>
      <c r="E51" s="18"/>
      <c r="F51" s="19"/>
      <c r="G51" s="20">
        <f t="shared" ref="G51:G92" si="12">ROUND(E51+(E51*F51),2)</f>
        <v>0</v>
      </c>
      <c r="H51" s="22">
        <f t="shared" ref="H51:H92" si="13">ROUND(D51*E51,2)</f>
        <v>0</v>
      </c>
      <c r="I51" s="22">
        <f t="shared" ref="I51:I92" si="14">ROUND(H51*F51,2)</f>
        <v>0</v>
      </c>
      <c r="J51" s="23">
        <f t="shared" ref="J51:J92" si="15">ROUND(H51+I51,2)</f>
        <v>0</v>
      </c>
    </row>
    <row r="52" spans="1:10" ht="24" x14ac:dyDescent="0.25">
      <c r="A52" s="17">
        <v>42</v>
      </c>
      <c r="B52" s="12" t="s">
        <v>106</v>
      </c>
      <c r="C52" s="12" t="s">
        <v>15</v>
      </c>
      <c r="D52" s="13">
        <v>50</v>
      </c>
      <c r="E52" s="18"/>
      <c r="F52" s="19"/>
      <c r="G52" s="20">
        <f t="shared" si="12"/>
        <v>0</v>
      </c>
      <c r="H52" s="22">
        <f t="shared" si="13"/>
        <v>0</v>
      </c>
      <c r="I52" s="22">
        <f t="shared" si="14"/>
        <v>0</v>
      </c>
      <c r="J52" s="23">
        <f t="shared" si="15"/>
        <v>0</v>
      </c>
    </row>
    <row r="53" spans="1:10" x14ac:dyDescent="0.25">
      <c r="A53" s="17">
        <v>43</v>
      </c>
      <c r="B53" s="12" t="s">
        <v>48</v>
      </c>
      <c r="C53" s="12" t="s">
        <v>14</v>
      </c>
      <c r="D53" s="13">
        <v>120</v>
      </c>
      <c r="E53" s="18"/>
      <c r="F53" s="19"/>
      <c r="G53" s="20">
        <f t="shared" si="12"/>
        <v>0</v>
      </c>
      <c r="H53" s="22">
        <f t="shared" si="13"/>
        <v>0</v>
      </c>
      <c r="I53" s="22">
        <f t="shared" si="14"/>
        <v>0</v>
      </c>
      <c r="J53" s="23">
        <f t="shared" si="15"/>
        <v>0</v>
      </c>
    </row>
    <row r="54" spans="1:10" x14ac:dyDescent="0.25">
      <c r="A54" s="17">
        <v>44</v>
      </c>
      <c r="B54" s="12" t="s">
        <v>49</v>
      </c>
      <c r="C54" s="12" t="s">
        <v>14</v>
      </c>
      <c r="D54" s="13">
        <v>50</v>
      </c>
      <c r="E54" s="18"/>
      <c r="F54" s="19"/>
      <c r="G54" s="20">
        <f t="shared" si="12"/>
        <v>0</v>
      </c>
      <c r="H54" s="22">
        <f t="shared" si="13"/>
        <v>0</v>
      </c>
      <c r="I54" s="22">
        <f t="shared" si="14"/>
        <v>0</v>
      </c>
      <c r="J54" s="23">
        <f t="shared" si="15"/>
        <v>0</v>
      </c>
    </row>
    <row r="55" spans="1:10" ht="24" x14ac:dyDescent="0.25">
      <c r="A55" s="17">
        <v>45</v>
      </c>
      <c r="B55" s="12" t="s">
        <v>82</v>
      </c>
      <c r="C55" s="12" t="s">
        <v>14</v>
      </c>
      <c r="D55" s="13">
        <v>5</v>
      </c>
      <c r="E55" s="18"/>
      <c r="F55" s="19"/>
      <c r="G55" s="20">
        <f t="shared" si="12"/>
        <v>0</v>
      </c>
      <c r="H55" s="22">
        <f t="shared" si="13"/>
        <v>0</v>
      </c>
      <c r="I55" s="22">
        <f t="shared" si="14"/>
        <v>0</v>
      </c>
      <c r="J55" s="23">
        <f t="shared" si="15"/>
        <v>0</v>
      </c>
    </row>
    <row r="56" spans="1:10" x14ac:dyDescent="0.25">
      <c r="A56" s="17">
        <v>46</v>
      </c>
      <c r="B56" s="12" t="s">
        <v>83</v>
      </c>
      <c r="C56" s="12" t="s">
        <v>12</v>
      </c>
      <c r="D56" s="13">
        <v>50</v>
      </c>
      <c r="E56" s="18"/>
      <c r="F56" s="19"/>
      <c r="G56" s="20">
        <f t="shared" si="12"/>
        <v>0</v>
      </c>
      <c r="H56" s="22">
        <f t="shared" si="13"/>
        <v>0</v>
      </c>
      <c r="I56" s="22">
        <f t="shared" si="14"/>
        <v>0</v>
      </c>
      <c r="J56" s="23">
        <f t="shared" si="15"/>
        <v>0</v>
      </c>
    </row>
    <row r="57" spans="1:10" x14ac:dyDescent="0.25">
      <c r="A57" s="17">
        <v>47</v>
      </c>
      <c r="B57" s="12" t="s">
        <v>50</v>
      </c>
      <c r="C57" s="12" t="s">
        <v>22</v>
      </c>
      <c r="D57" s="13">
        <v>150</v>
      </c>
      <c r="E57" s="18"/>
      <c r="F57" s="19"/>
      <c r="G57" s="20">
        <f t="shared" si="12"/>
        <v>0</v>
      </c>
      <c r="H57" s="22">
        <f t="shared" si="13"/>
        <v>0</v>
      </c>
      <c r="I57" s="22">
        <f t="shared" si="14"/>
        <v>0</v>
      </c>
      <c r="J57" s="23">
        <f t="shared" si="15"/>
        <v>0</v>
      </c>
    </row>
    <row r="58" spans="1:10" x14ac:dyDescent="0.25">
      <c r="A58" s="17">
        <v>48</v>
      </c>
      <c r="B58" s="12" t="s">
        <v>84</v>
      </c>
      <c r="C58" s="12" t="s">
        <v>14</v>
      </c>
      <c r="D58" s="13">
        <v>15</v>
      </c>
      <c r="E58" s="18"/>
      <c r="F58" s="19"/>
      <c r="G58" s="20">
        <f t="shared" si="12"/>
        <v>0</v>
      </c>
      <c r="H58" s="22">
        <f t="shared" si="13"/>
        <v>0</v>
      </c>
      <c r="I58" s="22">
        <f t="shared" si="14"/>
        <v>0</v>
      </c>
      <c r="J58" s="23">
        <f t="shared" si="15"/>
        <v>0</v>
      </c>
    </row>
    <row r="59" spans="1:10" x14ac:dyDescent="0.25">
      <c r="A59" s="17">
        <v>49</v>
      </c>
      <c r="B59" s="12" t="s">
        <v>51</v>
      </c>
      <c r="C59" s="12" t="s">
        <v>14</v>
      </c>
      <c r="D59" s="13">
        <v>30</v>
      </c>
      <c r="E59" s="18"/>
      <c r="F59" s="19"/>
      <c r="G59" s="20">
        <f t="shared" si="12"/>
        <v>0</v>
      </c>
      <c r="H59" s="22">
        <f t="shared" si="13"/>
        <v>0</v>
      </c>
      <c r="I59" s="22">
        <f t="shared" si="14"/>
        <v>0</v>
      </c>
      <c r="J59" s="23">
        <f t="shared" si="15"/>
        <v>0</v>
      </c>
    </row>
    <row r="60" spans="1:10" ht="36" x14ac:dyDescent="0.25">
      <c r="A60" s="17">
        <v>50</v>
      </c>
      <c r="B60" s="12" t="s">
        <v>52</v>
      </c>
      <c r="C60" s="12" t="s">
        <v>14</v>
      </c>
      <c r="D60" s="13">
        <v>120</v>
      </c>
      <c r="E60" s="18"/>
      <c r="F60" s="19"/>
      <c r="G60" s="20">
        <f t="shared" si="12"/>
        <v>0</v>
      </c>
      <c r="H60" s="22">
        <f t="shared" si="13"/>
        <v>0</v>
      </c>
      <c r="I60" s="22">
        <f t="shared" si="14"/>
        <v>0</v>
      </c>
      <c r="J60" s="23">
        <f t="shared" si="15"/>
        <v>0</v>
      </c>
    </row>
    <row r="61" spans="1:10" ht="36" x14ac:dyDescent="0.25">
      <c r="A61" s="17">
        <v>51</v>
      </c>
      <c r="B61" s="12" t="s">
        <v>85</v>
      </c>
      <c r="C61" s="12" t="s">
        <v>14</v>
      </c>
      <c r="D61" s="13">
        <v>10</v>
      </c>
      <c r="E61" s="18"/>
      <c r="F61" s="19"/>
      <c r="G61" s="20">
        <f t="shared" si="12"/>
        <v>0</v>
      </c>
      <c r="H61" s="22">
        <f t="shared" si="13"/>
        <v>0</v>
      </c>
      <c r="I61" s="22">
        <f t="shared" si="14"/>
        <v>0</v>
      </c>
      <c r="J61" s="23">
        <f t="shared" si="15"/>
        <v>0</v>
      </c>
    </row>
    <row r="62" spans="1:10" ht="24" x14ac:dyDescent="0.25">
      <c r="A62" s="17">
        <v>52</v>
      </c>
      <c r="B62" s="12" t="s">
        <v>53</v>
      </c>
      <c r="C62" s="12" t="s">
        <v>14</v>
      </c>
      <c r="D62" s="13">
        <v>50</v>
      </c>
      <c r="E62" s="18"/>
      <c r="F62" s="19"/>
      <c r="G62" s="20">
        <f t="shared" si="12"/>
        <v>0</v>
      </c>
      <c r="H62" s="22">
        <f t="shared" si="13"/>
        <v>0</v>
      </c>
      <c r="I62" s="22">
        <f t="shared" si="14"/>
        <v>0</v>
      </c>
      <c r="J62" s="23">
        <f t="shared" si="15"/>
        <v>0</v>
      </c>
    </row>
    <row r="63" spans="1:10" ht="24" x14ac:dyDescent="0.25">
      <c r="A63" s="17">
        <v>53</v>
      </c>
      <c r="B63" s="12" t="s">
        <v>54</v>
      </c>
      <c r="C63" s="12" t="s">
        <v>14</v>
      </c>
      <c r="D63" s="13">
        <v>50</v>
      </c>
      <c r="E63" s="18"/>
      <c r="F63" s="19"/>
      <c r="G63" s="20">
        <f t="shared" si="12"/>
        <v>0</v>
      </c>
      <c r="H63" s="22">
        <f t="shared" si="13"/>
        <v>0</v>
      </c>
      <c r="I63" s="22">
        <f t="shared" si="14"/>
        <v>0</v>
      </c>
      <c r="J63" s="23">
        <f t="shared" si="15"/>
        <v>0</v>
      </c>
    </row>
    <row r="64" spans="1:10" x14ac:dyDescent="0.25">
      <c r="A64" s="17">
        <v>54</v>
      </c>
      <c r="B64" s="12" t="s">
        <v>55</v>
      </c>
      <c r="C64" s="12" t="s">
        <v>14</v>
      </c>
      <c r="D64" s="13">
        <v>30</v>
      </c>
      <c r="E64" s="18"/>
      <c r="F64" s="19"/>
      <c r="G64" s="20">
        <f t="shared" si="12"/>
        <v>0</v>
      </c>
      <c r="H64" s="22">
        <f t="shared" si="13"/>
        <v>0</v>
      </c>
      <c r="I64" s="22">
        <f t="shared" si="14"/>
        <v>0</v>
      </c>
      <c r="J64" s="23">
        <f t="shared" si="15"/>
        <v>0</v>
      </c>
    </row>
    <row r="65" spans="1:10" x14ac:dyDescent="0.25">
      <c r="A65" s="17">
        <v>55</v>
      </c>
      <c r="B65" s="12" t="s">
        <v>56</v>
      </c>
      <c r="C65" s="12" t="s">
        <v>14</v>
      </c>
      <c r="D65" s="13">
        <v>20</v>
      </c>
      <c r="E65" s="18"/>
      <c r="F65" s="19"/>
      <c r="G65" s="20">
        <f t="shared" si="12"/>
        <v>0</v>
      </c>
      <c r="H65" s="22">
        <f t="shared" si="13"/>
        <v>0</v>
      </c>
      <c r="I65" s="22">
        <f t="shared" si="14"/>
        <v>0</v>
      </c>
      <c r="J65" s="23">
        <f t="shared" si="15"/>
        <v>0</v>
      </c>
    </row>
    <row r="66" spans="1:10" x14ac:dyDescent="0.25">
      <c r="A66" s="17">
        <v>56</v>
      </c>
      <c r="B66" s="12" t="s">
        <v>57</v>
      </c>
      <c r="C66" s="12" t="s">
        <v>14</v>
      </c>
      <c r="D66" s="13">
        <v>50</v>
      </c>
      <c r="E66" s="18"/>
      <c r="F66" s="19"/>
      <c r="G66" s="20">
        <f t="shared" si="12"/>
        <v>0</v>
      </c>
      <c r="H66" s="22">
        <f t="shared" si="13"/>
        <v>0</v>
      </c>
      <c r="I66" s="22">
        <f t="shared" si="14"/>
        <v>0</v>
      </c>
      <c r="J66" s="23">
        <f t="shared" si="15"/>
        <v>0</v>
      </c>
    </row>
    <row r="67" spans="1:10" x14ac:dyDescent="0.25">
      <c r="A67" s="17">
        <v>57</v>
      </c>
      <c r="B67" s="12" t="s">
        <v>58</v>
      </c>
      <c r="C67" s="12" t="s">
        <v>14</v>
      </c>
      <c r="D67" s="13">
        <v>10</v>
      </c>
      <c r="E67" s="18"/>
      <c r="F67" s="19"/>
      <c r="G67" s="20">
        <f t="shared" si="12"/>
        <v>0</v>
      </c>
      <c r="H67" s="22">
        <f t="shared" si="13"/>
        <v>0</v>
      </c>
      <c r="I67" s="22">
        <f t="shared" si="14"/>
        <v>0</v>
      </c>
      <c r="J67" s="23">
        <f t="shared" si="15"/>
        <v>0</v>
      </c>
    </row>
    <row r="68" spans="1:10" x14ac:dyDescent="0.25">
      <c r="A68" s="17">
        <v>58</v>
      </c>
      <c r="B68" s="12" t="s">
        <v>86</v>
      </c>
      <c r="C68" s="12" t="s">
        <v>22</v>
      </c>
      <c r="D68" s="13">
        <v>50</v>
      </c>
      <c r="E68" s="18"/>
      <c r="F68" s="19"/>
      <c r="G68" s="20">
        <f t="shared" si="12"/>
        <v>0</v>
      </c>
      <c r="H68" s="22">
        <f t="shared" si="13"/>
        <v>0</v>
      </c>
      <c r="I68" s="22">
        <f t="shared" si="14"/>
        <v>0</v>
      </c>
      <c r="J68" s="23">
        <f t="shared" si="15"/>
        <v>0</v>
      </c>
    </row>
    <row r="69" spans="1:10" x14ac:dyDescent="0.25">
      <c r="A69" s="17">
        <v>59</v>
      </c>
      <c r="B69" s="12" t="s">
        <v>59</v>
      </c>
      <c r="C69" s="12" t="s">
        <v>14</v>
      </c>
      <c r="D69" s="13">
        <v>80</v>
      </c>
      <c r="E69" s="18"/>
      <c r="F69" s="19"/>
      <c r="G69" s="20">
        <f t="shared" si="12"/>
        <v>0</v>
      </c>
      <c r="H69" s="22">
        <f t="shared" si="13"/>
        <v>0</v>
      </c>
      <c r="I69" s="22">
        <f t="shared" si="14"/>
        <v>0</v>
      </c>
      <c r="J69" s="23">
        <f t="shared" si="15"/>
        <v>0</v>
      </c>
    </row>
    <row r="70" spans="1:10" x14ac:dyDescent="0.25">
      <c r="A70" s="17">
        <v>60</v>
      </c>
      <c r="B70" s="12" t="s">
        <v>87</v>
      </c>
      <c r="C70" s="12" t="s">
        <v>14</v>
      </c>
      <c r="D70" s="13">
        <v>10</v>
      </c>
      <c r="E70" s="18"/>
      <c r="F70" s="19"/>
      <c r="G70" s="20">
        <f t="shared" si="12"/>
        <v>0</v>
      </c>
      <c r="H70" s="22">
        <f t="shared" si="13"/>
        <v>0</v>
      </c>
      <c r="I70" s="22">
        <f t="shared" si="14"/>
        <v>0</v>
      </c>
      <c r="J70" s="23">
        <f t="shared" si="15"/>
        <v>0</v>
      </c>
    </row>
    <row r="71" spans="1:10" ht="24" x14ac:dyDescent="0.25">
      <c r="A71" s="17">
        <v>61</v>
      </c>
      <c r="B71" s="12" t="s">
        <v>88</v>
      </c>
      <c r="C71" s="12" t="s">
        <v>15</v>
      </c>
      <c r="D71" s="13">
        <v>40</v>
      </c>
      <c r="E71" s="18"/>
      <c r="F71" s="19"/>
      <c r="G71" s="20">
        <f t="shared" si="12"/>
        <v>0</v>
      </c>
      <c r="H71" s="22">
        <f t="shared" si="13"/>
        <v>0</v>
      </c>
      <c r="I71" s="22">
        <f t="shared" si="14"/>
        <v>0</v>
      </c>
      <c r="J71" s="23">
        <f t="shared" si="15"/>
        <v>0</v>
      </c>
    </row>
    <row r="72" spans="1:10" x14ac:dyDescent="0.25">
      <c r="A72" s="17">
        <v>62</v>
      </c>
      <c r="B72" s="12" t="s">
        <v>60</v>
      </c>
      <c r="C72" s="12" t="s">
        <v>14</v>
      </c>
      <c r="D72" s="13">
        <v>60</v>
      </c>
      <c r="E72" s="18"/>
      <c r="F72" s="19"/>
      <c r="G72" s="20">
        <f t="shared" si="12"/>
        <v>0</v>
      </c>
      <c r="H72" s="22">
        <f t="shared" si="13"/>
        <v>0</v>
      </c>
      <c r="I72" s="22">
        <f t="shared" si="14"/>
        <v>0</v>
      </c>
      <c r="J72" s="23">
        <f t="shared" si="15"/>
        <v>0</v>
      </c>
    </row>
    <row r="73" spans="1:10" x14ac:dyDescent="0.25">
      <c r="A73" s="17">
        <v>63</v>
      </c>
      <c r="B73" s="12" t="s">
        <v>61</v>
      </c>
      <c r="C73" s="12" t="s">
        <v>14</v>
      </c>
      <c r="D73" s="13">
        <v>60</v>
      </c>
      <c r="E73" s="18"/>
      <c r="F73" s="19"/>
      <c r="G73" s="20">
        <f t="shared" si="12"/>
        <v>0</v>
      </c>
      <c r="H73" s="22">
        <f t="shared" si="13"/>
        <v>0</v>
      </c>
      <c r="I73" s="22">
        <f t="shared" si="14"/>
        <v>0</v>
      </c>
      <c r="J73" s="23">
        <f t="shared" si="15"/>
        <v>0</v>
      </c>
    </row>
    <row r="74" spans="1:10" x14ac:dyDescent="0.25">
      <c r="A74" s="17">
        <v>64</v>
      </c>
      <c r="B74" s="12" t="s">
        <v>62</v>
      </c>
      <c r="C74" s="12" t="s">
        <v>14</v>
      </c>
      <c r="D74" s="13">
        <v>50</v>
      </c>
      <c r="E74" s="18"/>
      <c r="F74" s="19"/>
      <c r="G74" s="20">
        <f t="shared" si="12"/>
        <v>0</v>
      </c>
      <c r="H74" s="22">
        <f t="shared" si="13"/>
        <v>0</v>
      </c>
      <c r="I74" s="22">
        <f t="shared" si="14"/>
        <v>0</v>
      </c>
      <c r="J74" s="23">
        <f t="shared" si="15"/>
        <v>0</v>
      </c>
    </row>
    <row r="75" spans="1:10" x14ac:dyDescent="0.25">
      <c r="A75" s="17">
        <v>65</v>
      </c>
      <c r="B75" s="12" t="s">
        <v>89</v>
      </c>
      <c r="C75" s="12" t="s">
        <v>14</v>
      </c>
      <c r="D75" s="13">
        <v>10</v>
      </c>
      <c r="E75" s="18"/>
      <c r="F75" s="19"/>
      <c r="G75" s="20">
        <f t="shared" si="12"/>
        <v>0</v>
      </c>
      <c r="H75" s="22">
        <f t="shared" si="13"/>
        <v>0</v>
      </c>
      <c r="I75" s="22">
        <f t="shared" si="14"/>
        <v>0</v>
      </c>
      <c r="J75" s="23">
        <f t="shared" si="15"/>
        <v>0</v>
      </c>
    </row>
    <row r="76" spans="1:10" x14ac:dyDescent="0.25">
      <c r="A76" s="17">
        <v>66</v>
      </c>
      <c r="B76" s="12" t="s">
        <v>90</v>
      </c>
      <c r="C76" s="12" t="s">
        <v>14</v>
      </c>
      <c r="D76" s="13">
        <v>50</v>
      </c>
      <c r="E76" s="18"/>
      <c r="F76" s="19"/>
      <c r="G76" s="20">
        <f t="shared" si="12"/>
        <v>0</v>
      </c>
      <c r="H76" s="22">
        <f t="shared" si="13"/>
        <v>0</v>
      </c>
      <c r="I76" s="22">
        <f t="shared" si="14"/>
        <v>0</v>
      </c>
      <c r="J76" s="23">
        <f t="shared" si="15"/>
        <v>0</v>
      </c>
    </row>
    <row r="77" spans="1:10" x14ac:dyDescent="0.25">
      <c r="A77" s="17">
        <v>67</v>
      </c>
      <c r="B77" s="12" t="s">
        <v>63</v>
      </c>
      <c r="C77" s="12" t="s">
        <v>22</v>
      </c>
      <c r="D77" s="13">
        <v>100</v>
      </c>
      <c r="E77" s="18"/>
      <c r="F77" s="19"/>
      <c r="G77" s="20">
        <f t="shared" si="12"/>
        <v>0</v>
      </c>
      <c r="H77" s="22">
        <f t="shared" si="13"/>
        <v>0</v>
      </c>
      <c r="I77" s="22">
        <f t="shared" si="14"/>
        <v>0</v>
      </c>
      <c r="J77" s="23">
        <f t="shared" si="15"/>
        <v>0</v>
      </c>
    </row>
    <row r="78" spans="1:10" x14ac:dyDescent="0.25">
      <c r="A78" s="17">
        <v>68</v>
      </c>
      <c r="B78" s="12" t="s">
        <v>91</v>
      </c>
      <c r="C78" s="12" t="s">
        <v>12</v>
      </c>
      <c r="D78" s="13">
        <v>20</v>
      </c>
      <c r="E78" s="18"/>
      <c r="F78" s="19"/>
      <c r="G78" s="20">
        <f t="shared" si="12"/>
        <v>0</v>
      </c>
      <c r="H78" s="22">
        <f t="shared" si="13"/>
        <v>0</v>
      </c>
      <c r="I78" s="22">
        <f t="shared" si="14"/>
        <v>0</v>
      </c>
      <c r="J78" s="23">
        <f t="shared" si="15"/>
        <v>0</v>
      </c>
    </row>
    <row r="79" spans="1:10" ht="24" x14ac:dyDescent="0.25">
      <c r="A79" s="17">
        <v>69</v>
      </c>
      <c r="B79" s="12" t="s">
        <v>92</v>
      </c>
      <c r="C79" s="12" t="s">
        <v>12</v>
      </c>
      <c r="D79" s="13">
        <v>50</v>
      </c>
      <c r="E79" s="18"/>
      <c r="F79" s="19"/>
      <c r="G79" s="20">
        <f t="shared" si="12"/>
        <v>0</v>
      </c>
      <c r="H79" s="22">
        <f t="shared" si="13"/>
        <v>0</v>
      </c>
      <c r="I79" s="22">
        <f t="shared" si="14"/>
        <v>0</v>
      </c>
      <c r="J79" s="23">
        <f t="shared" si="15"/>
        <v>0</v>
      </c>
    </row>
    <row r="80" spans="1:10" x14ac:dyDescent="0.25">
      <c r="A80" s="17">
        <v>70</v>
      </c>
      <c r="B80" s="12" t="s">
        <v>93</v>
      </c>
      <c r="C80" s="12" t="s">
        <v>12</v>
      </c>
      <c r="D80" s="13">
        <v>50</v>
      </c>
      <c r="E80" s="18"/>
      <c r="F80" s="19"/>
      <c r="G80" s="20">
        <f t="shared" si="12"/>
        <v>0</v>
      </c>
      <c r="H80" s="22">
        <f t="shared" si="13"/>
        <v>0</v>
      </c>
      <c r="I80" s="22">
        <f t="shared" si="14"/>
        <v>0</v>
      </c>
      <c r="J80" s="23">
        <f t="shared" si="15"/>
        <v>0</v>
      </c>
    </row>
    <row r="81" spans="1:10" x14ac:dyDescent="0.25">
      <c r="A81" s="17">
        <v>71</v>
      </c>
      <c r="B81" s="12" t="s">
        <v>94</v>
      </c>
      <c r="C81" s="12" t="s">
        <v>12</v>
      </c>
      <c r="D81" s="13">
        <v>10</v>
      </c>
      <c r="E81" s="18"/>
      <c r="F81" s="19"/>
      <c r="G81" s="20">
        <f t="shared" si="12"/>
        <v>0</v>
      </c>
      <c r="H81" s="22">
        <f t="shared" si="13"/>
        <v>0</v>
      </c>
      <c r="I81" s="22">
        <f t="shared" si="14"/>
        <v>0</v>
      </c>
      <c r="J81" s="23">
        <f t="shared" si="15"/>
        <v>0</v>
      </c>
    </row>
    <row r="82" spans="1:10" x14ac:dyDescent="0.25">
      <c r="A82" s="17">
        <v>72</v>
      </c>
      <c r="B82" s="12" t="s">
        <v>95</v>
      </c>
      <c r="C82" s="12" t="s">
        <v>12</v>
      </c>
      <c r="D82" s="13">
        <v>10</v>
      </c>
      <c r="E82" s="18"/>
      <c r="F82" s="19"/>
      <c r="G82" s="20">
        <f t="shared" si="12"/>
        <v>0</v>
      </c>
      <c r="H82" s="22">
        <f t="shared" si="13"/>
        <v>0</v>
      </c>
      <c r="I82" s="22">
        <f t="shared" si="14"/>
        <v>0</v>
      </c>
      <c r="J82" s="23">
        <f t="shared" si="15"/>
        <v>0</v>
      </c>
    </row>
    <row r="83" spans="1:10" ht="24" x14ac:dyDescent="0.25">
      <c r="A83" s="17">
        <v>73</v>
      </c>
      <c r="B83" s="12" t="s">
        <v>64</v>
      </c>
      <c r="C83" s="12" t="s">
        <v>12</v>
      </c>
      <c r="D83" s="13">
        <v>200</v>
      </c>
      <c r="E83" s="18"/>
      <c r="F83" s="19"/>
      <c r="G83" s="20">
        <f t="shared" si="12"/>
        <v>0</v>
      </c>
      <c r="H83" s="22">
        <f t="shared" si="13"/>
        <v>0</v>
      </c>
      <c r="I83" s="22">
        <f t="shared" si="14"/>
        <v>0</v>
      </c>
      <c r="J83" s="23">
        <f t="shared" si="15"/>
        <v>0</v>
      </c>
    </row>
    <row r="84" spans="1:10" ht="24" x14ac:dyDescent="0.25">
      <c r="A84" s="17">
        <v>74</v>
      </c>
      <c r="B84" s="12" t="s">
        <v>65</v>
      </c>
      <c r="C84" s="12" t="s">
        <v>12</v>
      </c>
      <c r="D84" s="13">
        <v>100</v>
      </c>
      <c r="E84" s="18"/>
      <c r="F84" s="19"/>
      <c r="G84" s="20">
        <f t="shared" si="12"/>
        <v>0</v>
      </c>
      <c r="H84" s="22">
        <f t="shared" si="13"/>
        <v>0</v>
      </c>
      <c r="I84" s="22">
        <f t="shared" si="14"/>
        <v>0</v>
      </c>
      <c r="J84" s="23">
        <f t="shared" si="15"/>
        <v>0</v>
      </c>
    </row>
    <row r="85" spans="1:10" ht="24" x14ac:dyDescent="0.25">
      <c r="A85" s="17">
        <v>75</v>
      </c>
      <c r="B85" s="12" t="s">
        <v>96</v>
      </c>
      <c r="C85" s="12" t="s">
        <v>12</v>
      </c>
      <c r="D85" s="13">
        <v>60</v>
      </c>
      <c r="E85" s="18"/>
      <c r="F85" s="19"/>
      <c r="G85" s="20">
        <f t="shared" si="12"/>
        <v>0</v>
      </c>
      <c r="H85" s="22">
        <f t="shared" si="13"/>
        <v>0</v>
      </c>
      <c r="I85" s="22">
        <f t="shared" si="14"/>
        <v>0</v>
      </c>
      <c r="J85" s="23">
        <f t="shared" si="15"/>
        <v>0</v>
      </c>
    </row>
    <row r="86" spans="1:10" x14ac:dyDescent="0.25">
      <c r="A86" s="17">
        <v>76</v>
      </c>
      <c r="B86" s="12" t="s">
        <v>66</v>
      </c>
      <c r="C86" s="12" t="s">
        <v>14</v>
      </c>
      <c r="D86" s="13">
        <v>10</v>
      </c>
      <c r="E86" s="18"/>
      <c r="F86" s="19"/>
      <c r="G86" s="20">
        <f t="shared" si="12"/>
        <v>0</v>
      </c>
      <c r="H86" s="22">
        <f t="shared" si="13"/>
        <v>0</v>
      </c>
      <c r="I86" s="22">
        <f t="shared" si="14"/>
        <v>0</v>
      </c>
      <c r="J86" s="23">
        <f t="shared" si="15"/>
        <v>0</v>
      </c>
    </row>
    <row r="87" spans="1:10" x14ac:dyDescent="0.25">
      <c r="A87" s="17">
        <v>77</v>
      </c>
      <c r="B87" s="12" t="s">
        <v>97</v>
      </c>
      <c r="C87" s="12" t="s">
        <v>12</v>
      </c>
      <c r="D87" s="13">
        <v>200</v>
      </c>
      <c r="E87" s="18"/>
      <c r="F87" s="19"/>
      <c r="G87" s="20">
        <f t="shared" si="12"/>
        <v>0</v>
      </c>
      <c r="H87" s="22">
        <f t="shared" si="13"/>
        <v>0</v>
      </c>
      <c r="I87" s="22">
        <f t="shared" si="14"/>
        <v>0</v>
      </c>
      <c r="J87" s="23">
        <f t="shared" si="15"/>
        <v>0</v>
      </c>
    </row>
    <row r="88" spans="1:10" x14ac:dyDescent="0.25">
      <c r="A88" s="17">
        <v>78</v>
      </c>
      <c r="B88" s="12" t="s">
        <v>98</v>
      </c>
      <c r="C88" s="12" t="s">
        <v>12</v>
      </c>
      <c r="D88" s="13">
        <v>100</v>
      </c>
      <c r="E88" s="18"/>
      <c r="F88" s="19"/>
      <c r="G88" s="20">
        <f t="shared" si="12"/>
        <v>0</v>
      </c>
      <c r="H88" s="22">
        <f t="shared" si="13"/>
        <v>0</v>
      </c>
      <c r="I88" s="22">
        <f t="shared" si="14"/>
        <v>0</v>
      </c>
      <c r="J88" s="23">
        <f t="shared" si="15"/>
        <v>0</v>
      </c>
    </row>
    <row r="89" spans="1:10" ht="24" x14ac:dyDescent="0.25">
      <c r="A89" s="17">
        <v>79</v>
      </c>
      <c r="B89" s="12" t="s">
        <v>99</v>
      </c>
      <c r="C89" s="12" t="s">
        <v>12</v>
      </c>
      <c r="D89" s="13">
        <v>30</v>
      </c>
      <c r="E89" s="18"/>
      <c r="F89" s="19"/>
      <c r="G89" s="20">
        <f t="shared" si="12"/>
        <v>0</v>
      </c>
      <c r="H89" s="22">
        <f t="shared" si="13"/>
        <v>0</v>
      </c>
      <c r="I89" s="22">
        <f t="shared" si="14"/>
        <v>0</v>
      </c>
      <c r="J89" s="23">
        <f t="shared" si="15"/>
        <v>0</v>
      </c>
    </row>
    <row r="90" spans="1:10" ht="48" x14ac:dyDescent="0.25">
      <c r="A90" s="17">
        <v>80</v>
      </c>
      <c r="B90" s="12" t="s">
        <v>67</v>
      </c>
      <c r="C90" s="12" t="s">
        <v>14</v>
      </c>
      <c r="D90" s="13">
        <v>100</v>
      </c>
      <c r="E90" s="18"/>
      <c r="F90" s="19"/>
      <c r="G90" s="20">
        <f t="shared" si="12"/>
        <v>0</v>
      </c>
      <c r="H90" s="22">
        <f t="shared" si="13"/>
        <v>0</v>
      </c>
      <c r="I90" s="22">
        <f t="shared" si="14"/>
        <v>0</v>
      </c>
      <c r="J90" s="23">
        <f t="shared" si="15"/>
        <v>0</v>
      </c>
    </row>
    <row r="91" spans="1:10" ht="36" x14ac:dyDescent="0.25">
      <c r="A91" s="17">
        <v>81</v>
      </c>
      <c r="B91" s="12" t="s">
        <v>100</v>
      </c>
      <c r="C91" s="12" t="s">
        <v>14</v>
      </c>
      <c r="D91" s="13">
        <v>100</v>
      </c>
      <c r="E91" s="18"/>
      <c r="F91" s="19"/>
      <c r="G91" s="20">
        <f t="shared" si="12"/>
        <v>0</v>
      </c>
      <c r="H91" s="22">
        <f t="shared" si="13"/>
        <v>0</v>
      </c>
      <c r="I91" s="22">
        <f t="shared" si="14"/>
        <v>0</v>
      </c>
      <c r="J91" s="23">
        <f t="shared" si="15"/>
        <v>0</v>
      </c>
    </row>
    <row r="92" spans="1:10" x14ac:dyDescent="0.25">
      <c r="A92" s="17">
        <v>82</v>
      </c>
      <c r="B92" s="12" t="s">
        <v>68</v>
      </c>
      <c r="C92" s="12" t="s">
        <v>14</v>
      </c>
      <c r="D92" s="13">
        <v>200</v>
      </c>
      <c r="E92" s="18"/>
      <c r="F92" s="19"/>
      <c r="G92" s="20">
        <f t="shared" si="12"/>
        <v>0</v>
      </c>
      <c r="H92" s="22">
        <f t="shared" si="13"/>
        <v>0</v>
      </c>
      <c r="I92" s="22">
        <f t="shared" si="14"/>
        <v>0</v>
      </c>
      <c r="J92" s="23">
        <f t="shared" si="15"/>
        <v>0</v>
      </c>
    </row>
    <row r="93" spans="1:10" x14ac:dyDescent="0.25">
      <c r="A93" s="17">
        <v>83</v>
      </c>
      <c r="B93" s="12" t="s">
        <v>101</v>
      </c>
      <c r="C93" s="12" t="s">
        <v>14</v>
      </c>
      <c r="D93" s="13">
        <v>50</v>
      </c>
      <c r="E93" s="18"/>
      <c r="F93" s="19"/>
      <c r="G93" s="20">
        <f t="shared" ref="G93:G97" si="16">ROUND(E93+(E93*F93),2)</f>
        <v>0</v>
      </c>
      <c r="H93" s="22">
        <f t="shared" ref="H93:H97" si="17">ROUND(D93*E93,2)</f>
        <v>0</v>
      </c>
      <c r="I93" s="22">
        <f t="shared" ref="I93:I97" si="18">ROUND(H93*F93,2)</f>
        <v>0</v>
      </c>
      <c r="J93" s="23">
        <f t="shared" ref="J93:J97" si="19">ROUND(H93+I93,2)</f>
        <v>0</v>
      </c>
    </row>
    <row r="94" spans="1:10" ht="24" x14ac:dyDescent="0.25">
      <c r="A94" s="17">
        <v>84</v>
      </c>
      <c r="B94" s="12" t="s">
        <v>102</v>
      </c>
      <c r="C94" s="12" t="s">
        <v>12</v>
      </c>
      <c r="D94" s="13">
        <v>20</v>
      </c>
      <c r="E94" s="18"/>
      <c r="F94" s="19"/>
      <c r="G94" s="20">
        <f t="shared" si="16"/>
        <v>0</v>
      </c>
      <c r="H94" s="22">
        <f t="shared" si="17"/>
        <v>0</v>
      </c>
      <c r="I94" s="22">
        <f t="shared" si="18"/>
        <v>0</v>
      </c>
      <c r="J94" s="23">
        <f t="shared" si="19"/>
        <v>0</v>
      </c>
    </row>
    <row r="95" spans="1:10" ht="24" x14ac:dyDescent="0.25">
      <c r="A95" s="17">
        <v>85</v>
      </c>
      <c r="B95" s="12" t="s">
        <v>69</v>
      </c>
      <c r="C95" s="12" t="s">
        <v>14</v>
      </c>
      <c r="D95" s="13">
        <v>500</v>
      </c>
      <c r="E95" s="18"/>
      <c r="F95" s="19"/>
      <c r="G95" s="20">
        <f t="shared" si="16"/>
        <v>0</v>
      </c>
      <c r="H95" s="22">
        <f t="shared" si="17"/>
        <v>0</v>
      </c>
      <c r="I95" s="22">
        <f t="shared" si="18"/>
        <v>0</v>
      </c>
      <c r="J95" s="23">
        <f t="shared" si="19"/>
        <v>0</v>
      </c>
    </row>
    <row r="96" spans="1:10" ht="72" x14ac:dyDescent="0.25">
      <c r="A96" s="17">
        <v>86</v>
      </c>
      <c r="B96" s="12" t="s">
        <v>107</v>
      </c>
      <c r="C96" s="12" t="s">
        <v>14</v>
      </c>
      <c r="D96" s="13">
        <v>1000</v>
      </c>
      <c r="E96" s="18"/>
      <c r="F96" s="19"/>
      <c r="G96" s="20">
        <f t="shared" si="16"/>
        <v>0</v>
      </c>
      <c r="H96" s="22">
        <f t="shared" si="17"/>
        <v>0</v>
      </c>
      <c r="I96" s="22">
        <f t="shared" si="18"/>
        <v>0</v>
      </c>
      <c r="J96" s="23">
        <f t="shared" si="19"/>
        <v>0</v>
      </c>
    </row>
    <row r="97" spans="1:10" ht="36" x14ac:dyDescent="0.25">
      <c r="A97" s="17">
        <v>87</v>
      </c>
      <c r="B97" s="12" t="s">
        <v>104</v>
      </c>
      <c r="C97" s="12" t="s">
        <v>12</v>
      </c>
      <c r="D97" s="13">
        <v>15</v>
      </c>
      <c r="E97" s="18"/>
      <c r="F97" s="19"/>
      <c r="G97" s="20">
        <f t="shared" si="16"/>
        <v>0</v>
      </c>
      <c r="H97" s="22">
        <f t="shared" si="17"/>
        <v>0</v>
      </c>
      <c r="I97" s="22">
        <f t="shared" si="18"/>
        <v>0</v>
      </c>
      <c r="J97" s="23">
        <f t="shared" si="19"/>
        <v>0</v>
      </c>
    </row>
    <row r="98" spans="1:10" ht="15.75" thickBot="1" x14ac:dyDescent="0.3">
      <c r="A98" s="24" t="s">
        <v>7</v>
      </c>
      <c r="B98" s="25"/>
      <c r="C98" s="25"/>
      <c r="D98" s="25"/>
      <c r="E98" s="25"/>
      <c r="F98" s="25"/>
      <c r="G98" s="26"/>
      <c r="H98" s="21">
        <f>SUM(H11:H97)</f>
        <v>0</v>
      </c>
      <c r="I98" s="21">
        <f>SUM(I11:I97)</f>
        <v>0</v>
      </c>
      <c r="J98" s="21">
        <f>SUM(J11:J97)</f>
        <v>0</v>
      </c>
    </row>
  </sheetData>
  <sheetProtection algorithmName="SHA-512" hashValue="Kw1Q5ZNVfoOAWs6ewMkgqjUE5T8Un/q7+9fCCS2g/E1uNQLPDAJ1Dqw/BfKKnVYmSLCILTqqTAyZ8i+1JJHseQ==" saltValue="46aQd84dQJwlfSyiSSefDg==" spinCount="100000" sheet="1" objects="1" scenarios="1" selectLockedCells="1"/>
  <mergeCells count="7">
    <mergeCell ref="A98:G98"/>
    <mergeCell ref="I1:J2"/>
    <mergeCell ref="A7:J7"/>
    <mergeCell ref="A1:H1"/>
    <mergeCell ref="A8:J8"/>
    <mergeCell ref="B2:B4"/>
    <mergeCell ref="F3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Sobczyńska</dc:creator>
  <cp:lastModifiedBy>Sobczyńscy</cp:lastModifiedBy>
  <dcterms:created xsi:type="dcterms:W3CDTF">2021-10-19T09:14:23Z</dcterms:created>
  <dcterms:modified xsi:type="dcterms:W3CDTF">2025-12-15T19:11:52Z</dcterms:modified>
</cp:coreProperties>
</file>